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2.xml" ContentType="application/vnd.openxmlformats-officedocument.drawingml.chartshapes+xml"/>
  <Override PartName="/xl/charts/chart37.xml" ContentType="application/vnd.openxmlformats-officedocument.drawingml.chart+xml"/>
  <Override PartName="/xl/drawings/drawing13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ml.chartshapes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大塚山修正作業メモ\★★★第二処分場集計更新作業データ\"/>
    </mc:Choice>
  </mc:AlternateContent>
  <bookViews>
    <workbookView xWindow="-120" yWindow="-120" windowWidth="15480" windowHeight="11640"/>
  </bookViews>
  <sheets>
    <sheet name="2019年一覧表（ＮＳＷ）" sheetId="18" r:id="rId1"/>
    <sheet name="2019年全井戸集計表" sheetId="35" r:id="rId2"/>
    <sheet name="1月7日" sheetId="240" r:id="rId3"/>
    <sheet name="1月15日" sheetId="241" r:id="rId4"/>
    <sheet name="1月21日" sheetId="242" r:id="rId5"/>
    <sheet name="1月28日" sheetId="243" r:id="rId6"/>
    <sheet name="2月5日" sheetId="244" r:id="rId7"/>
    <sheet name="2月12日" sheetId="245" r:id="rId8"/>
    <sheet name="2月18日" sheetId="246" r:id="rId9"/>
    <sheet name="2月25日" sheetId="247" r:id="rId10"/>
    <sheet name="3月4日" sheetId="248" r:id="rId11"/>
    <sheet name="3月11日" sheetId="249" r:id="rId12"/>
    <sheet name="3月18日" sheetId="250" r:id="rId13"/>
    <sheet name="3月25日" sheetId="251" r:id="rId14"/>
    <sheet name="4月1日" sheetId="252" r:id="rId15"/>
    <sheet name="4月8日" sheetId="253" r:id="rId16"/>
    <sheet name="4月15日" sheetId="254" r:id="rId17"/>
    <sheet name="4月22日" sheetId="255" r:id="rId18"/>
    <sheet name="5月7日" sheetId="256" r:id="rId19"/>
    <sheet name="5月13日" sheetId="257" r:id="rId20"/>
    <sheet name="5月20日" sheetId="259" r:id="rId21"/>
    <sheet name="5月27日" sheetId="260" r:id="rId22"/>
    <sheet name="6月3日" sheetId="261" r:id="rId23"/>
    <sheet name="6月10日" sheetId="263" r:id="rId24"/>
    <sheet name="6月17日" sheetId="262" r:id="rId25"/>
    <sheet name="6月24日" sheetId="265" r:id="rId26"/>
    <sheet name="7月1日" sheetId="267" r:id="rId27"/>
    <sheet name="7月8日" sheetId="268" r:id="rId28"/>
    <sheet name="7月16日" sheetId="269" r:id="rId29"/>
    <sheet name="7月22日" sheetId="270" r:id="rId30"/>
    <sheet name="7月29日" sheetId="271" r:id="rId31"/>
    <sheet name="8月5日" sheetId="272" r:id="rId32"/>
    <sheet name="8月13日" sheetId="273" r:id="rId33"/>
    <sheet name="8月19日" sheetId="274" r:id="rId34"/>
    <sheet name="8月27日" sheetId="275" r:id="rId35"/>
    <sheet name="9月2日" sheetId="276" r:id="rId36"/>
    <sheet name="9月11日" sheetId="277" r:id="rId37"/>
    <sheet name="9月17日" sheetId="278" r:id="rId38"/>
    <sheet name="9月24日" sheetId="279" r:id="rId39"/>
    <sheet name="10月1日" sheetId="280" r:id="rId40"/>
    <sheet name="10月7日" sheetId="281" r:id="rId41"/>
    <sheet name="10月15日" sheetId="282" r:id="rId42"/>
    <sheet name="10月23日" sheetId="283" r:id="rId43"/>
    <sheet name="10月28日" sheetId="284" r:id="rId44"/>
    <sheet name="11月5日" sheetId="285" r:id="rId45"/>
    <sheet name="11月11日" sheetId="286" r:id="rId46"/>
    <sheet name="11月18日" sheetId="287" r:id="rId47"/>
    <sheet name="11月25日" sheetId="288" r:id="rId48"/>
    <sheet name="12月2日" sheetId="289" r:id="rId49"/>
    <sheet name="12月9日" sheetId="290" r:id="rId50"/>
    <sheet name="12月18日" sheetId="291" r:id="rId51"/>
    <sheet name="12月24日" sheetId="292" r:id="rId5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8" l="1"/>
  <c r="R25" i="18"/>
  <c r="C33" i="18"/>
  <c r="X9" i="35"/>
  <c r="C27" i="18"/>
  <c r="M50" i="18"/>
  <c r="AA46" i="18"/>
  <c r="Q44" i="18"/>
  <c r="C38" i="18"/>
  <c r="E26" i="18"/>
  <c r="C35" i="18"/>
  <c r="I42" i="18"/>
  <c r="C32" i="18"/>
  <c r="C6" i="18"/>
  <c r="Q48" i="18"/>
  <c r="O10" i="18"/>
  <c r="X32" i="18"/>
  <c r="W37" i="18"/>
  <c r="Z42" i="35"/>
  <c r="Z12" i="35"/>
  <c r="V16" i="18"/>
  <c r="Z20" i="18"/>
  <c r="Z16" i="35"/>
  <c r="Z31" i="35"/>
  <c r="AB23" i="18"/>
  <c r="X50" i="35"/>
  <c r="AB44" i="18"/>
  <c r="K41" i="18"/>
  <c r="Z36" i="18"/>
  <c r="BZ26" i="35"/>
  <c r="T31" i="18"/>
  <c r="G5" i="18"/>
  <c r="AB37" i="18"/>
  <c r="X48" i="35"/>
  <c r="T18" i="18"/>
  <c r="V33" i="18"/>
  <c r="AD25" i="18"/>
  <c r="K32" i="18"/>
  <c r="Z31" i="18"/>
  <c r="D29" i="18"/>
  <c r="H47" i="18"/>
  <c r="AC19" i="18"/>
  <c r="AA48" i="18"/>
  <c r="Z47" i="35"/>
  <c r="V27" i="18"/>
  <c r="T21" i="18"/>
  <c r="H36" i="18"/>
  <c r="Y50" i="18"/>
  <c r="O13" i="18"/>
  <c r="G21" i="18"/>
  <c r="E35" i="18"/>
  <c r="AD40" i="18"/>
  <c r="AA17" i="18"/>
  <c r="T30" i="18"/>
  <c r="C10" i="18"/>
  <c r="L18" i="18"/>
  <c r="C51" i="18"/>
  <c r="W21" i="18"/>
  <c r="J41" i="18"/>
  <c r="C14" i="18"/>
  <c r="X3" i="18"/>
  <c r="Y23" i="18"/>
  <c r="D9" i="18"/>
  <c r="D40" i="18"/>
  <c r="R17" i="18"/>
  <c r="V49" i="18"/>
  <c r="AB41" i="18"/>
  <c r="Z4" i="35"/>
  <c r="X17" i="35"/>
  <c r="Z29" i="35"/>
  <c r="O22" i="18"/>
  <c r="F14" i="18"/>
  <c r="Z23" i="35"/>
  <c r="X31" i="18"/>
  <c r="AB34" i="18"/>
  <c r="L35" i="18"/>
  <c r="E43" i="18"/>
  <c r="X33" i="18"/>
  <c r="AC47" i="18"/>
  <c r="G26" i="18"/>
  <c r="Z50" i="35"/>
  <c r="G52" i="18"/>
  <c r="Z28" i="18"/>
  <c r="E25" i="18"/>
  <c r="X47" i="18"/>
  <c r="Y52" i="18"/>
  <c r="AC21" i="18"/>
  <c r="L15" i="18"/>
  <c r="AB35" i="18"/>
  <c r="V41" i="18"/>
  <c r="I43" i="18"/>
  <c r="AB42" i="18"/>
  <c r="Z20" i="35"/>
  <c r="X43" i="18"/>
  <c r="AE3" i="18"/>
  <c r="F50" i="18"/>
  <c r="AC17" i="18"/>
  <c r="E20" i="18"/>
  <c r="W29" i="18"/>
  <c r="L43" i="18"/>
  <c r="O31" i="18"/>
  <c r="E42" i="18"/>
  <c r="C12" i="18"/>
  <c r="C29" i="18"/>
  <c r="Z26" i="18"/>
  <c r="C49" i="18"/>
  <c r="Z46" i="35"/>
  <c r="C18" i="18"/>
  <c r="M41" i="18"/>
  <c r="Q33" i="18"/>
  <c r="U18" i="18"/>
  <c r="C20" i="18"/>
  <c r="L14" i="18"/>
  <c r="C40" i="18"/>
  <c r="X7" i="35"/>
  <c r="C43" i="18"/>
  <c r="Y25" i="18"/>
  <c r="AA3" i="18"/>
  <c r="X43" i="35"/>
  <c r="T27" i="18"/>
  <c r="D28" i="18"/>
  <c r="T47" i="18"/>
  <c r="Y35" i="18"/>
  <c r="AA20" i="18"/>
  <c r="AD30" i="18"/>
  <c r="CH7" i="35"/>
  <c r="AX19" i="35"/>
  <c r="M24" i="18"/>
  <c r="W31" i="18"/>
  <c r="AC32" i="18"/>
  <c r="G40" i="18"/>
  <c r="X26" i="35"/>
  <c r="AA40" i="18"/>
  <c r="N26" i="18"/>
  <c r="AC6" i="18"/>
  <c r="AF3" i="18"/>
  <c r="Q17" i="18"/>
  <c r="AC25" i="18"/>
  <c r="W50" i="18"/>
  <c r="G37" i="18"/>
  <c r="AB17" i="18"/>
  <c r="R51" i="18"/>
  <c r="U4" i="18"/>
  <c r="AD19" i="18"/>
  <c r="M45" i="18"/>
  <c r="X16" i="35"/>
  <c r="N41" i="18"/>
  <c r="AA43" i="18"/>
  <c r="X42" i="35"/>
  <c r="E21" i="18"/>
  <c r="K27" i="18"/>
  <c r="E34" i="18"/>
  <c r="J48" i="18"/>
  <c r="G9" i="18"/>
  <c r="R47" i="18"/>
  <c r="K25" i="18"/>
  <c r="X35" i="35"/>
  <c r="M27" i="18"/>
  <c r="C22" i="18"/>
  <c r="I23" i="18"/>
  <c r="C42" i="18"/>
  <c r="R39" i="18"/>
  <c r="C16" i="18"/>
  <c r="Q5" i="18"/>
  <c r="AD17" i="18"/>
  <c r="T16" i="18"/>
  <c r="C52" i="18"/>
  <c r="Y39" i="18"/>
  <c r="Z32" i="35"/>
  <c r="X3" i="35"/>
  <c r="X18" i="18"/>
  <c r="W23" i="18"/>
  <c r="L51" i="18"/>
  <c r="V39" i="18"/>
  <c r="Y27" i="18"/>
  <c r="F52" i="18"/>
  <c r="AC38" i="18"/>
  <c r="Z30" i="35"/>
  <c r="Z22" i="35"/>
  <c r="Z16" i="18"/>
  <c r="V52" i="18"/>
  <c r="J52" i="18"/>
  <c r="G45" i="18"/>
  <c r="G44" i="18"/>
  <c r="AC23" i="18"/>
  <c r="M26" i="18"/>
  <c r="T48" i="18"/>
  <c r="I15" i="18"/>
  <c r="L36" i="18"/>
  <c r="AG17" i="18"/>
  <c r="I46" i="18"/>
  <c r="X45" i="35"/>
  <c r="X38" i="35"/>
  <c r="X27" i="18"/>
  <c r="W27" i="18"/>
  <c r="V46" i="18"/>
  <c r="D26" i="18"/>
  <c r="R9" i="18"/>
  <c r="O7" i="18"/>
  <c r="AC50" i="18"/>
  <c r="AB43" i="18"/>
  <c r="Z24" i="18"/>
  <c r="J39" i="18"/>
  <c r="W43" i="18"/>
  <c r="J13" i="18"/>
  <c r="Z5" i="18"/>
  <c r="K22" i="18"/>
  <c r="X46" i="35"/>
  <c r="J32" i="18"/>
  <c r="L44" i="18"/>
  <c r="M30" i="18"/>
  <c r="F4" i="18"/>
  <c r="I36" i="35"/>
  <c r="Z50" i="18"/>
  <c r="T38" i="18"/>
  <c r="W42" i="18"/>
  <c r="Q10" i="18"/>
  <c r="X33" i="35"/>
  <c r="V13" i="35"/>
  <c r="AC44" i="18"/>
  <c r="DB17" i="35"/>
  <c r="X29" i="35"/>
  <c r="Y30" i="18"/>
  <c r="Z29" i="18"/>
  <c r="AC36" i="18"/>
  <c r="AD36" i="18"/>
  <c r="AD47" i="18"/>
  <c r="W38" i="18"/>
  <c r="F7" i="18"/>
  <c r="Z19" i="35"/>
  <c r="Z44" i="35"/>
  <c r="T36" i="18"/>
  <c r="AB30" i="18"/>
  <c r="G31" i="18"/>
  <c r="AD49" i="18"/>
  <c r="K29" i="18"/>
  <c r="L29" i="18"/>
  <c r="F42" i="35"/>
  <c r="T46" i="18"/>
  <c r="Y45" i="18"/>
  <c r="X21" i="35"/>
  <c r="M42" i="18"/>
  <c r="Z48" i="18"/>
  <c r="AD18" i="18"/>
  <c r="K45" i="18"/>
  <c r="AA4" i="18"/>
  <c r="AB47" i="18"/>
  <c r="AB29" i="18"/>
  <c r="K33" i="18"/>
  <c r="O30" i="18"/>
  <c r="D41" i="18"/>
  <c r="AH3" i="18"/>
  <c r="R8" i="18"/>
  <c r="DA4" i="35"/>
  <c r="Z48" i="35"/>
  <c r="Q24" i="18"/>
  <c r="AC30" i="18"/>
  <c r="V51" i="18"/>
  <c r="AA35" i="18"/>
  <c r="AD46" i="18"/>
  <c r="AB38" i="18"/>
  <c r="Y40" i="18"/>
  <c r="AE15" i="18"/>
  <c r="Y46" i="18"/>
  <c r="Y24" i="18"/>
  <c r="J24" i="18"/>
  <c r="M49" i="18"/>
  <c r="F22" i="18"/>
  <c r="W3" i="18"/>
  <c r="Z40" i="18"/>
  <c r="Q50" i="18"/>
  <c r="X19" i="18"/>
  <c r="M21" i="18"/>
  <c r="CE40" i="35"/>
  <c r="Z45" i="35"/>
  <c r="AA39" i="18"/>
  <c r="AD22" i="18"/>
  <c r="X41" i="18"/>
  <c r="AC45" i="18"/>
  <c r="J38" i="18"/>
  <c r="AA15" i="18"/>
  <c r="N35" i="18"/>
  <c r="H46" i="18"/>
  <c r="T37" i="18"/>
  <c r="E22" i="18"/>
  <c r="M13" i="18"/>
  <c r="Q32" i="18"/>
  <c r="V34" i="18"/>
  <c r="Y48" i="18"/>
  <c r="X42" i="18"/>
  <c r="X17" i="18"/>
  <c r="X27" i="35"/>
  <c r="H44" i="18"/>
  <c r="N18" i="18"/>
  <c r="G32" i="18"/>
  <c r="Y28" i="18"/>
  <c r="G35" i="18"/>
  <c r="T25" i="18"/>
  <c r="AA28" i="18"/>
  <c r="W5" i="35"/>
  <c r="AA34" i="18"/>
  <c r="Q29" i="18"/>
  <c r="O11" i="18"/>
  <c r="AD41" i="18"/>
  <c r="I38" i="18"/>
  <c r="AA31" i="18"/>
  <c r="Z30" i="18"/>
  <c r="Z17" i="35"/>
  <c r="T43" i="18"/>
  <c r="F41" i="18"/>
  <c r="L46" i="18"/>
  <c r="Z27" i="35"/>
  <c r="T41" i="18"/>
  <c r="K28" i="18"/>
  <c r="AD15" i="18"/>
  <c r="Y47" i="18"/>
  <c r="I6" i="18"/>
  <c r="AE11" i="18"/>
  <c r="X50" i="18"/>
  <c r="H38" i="18"/>
  <c r="R22" i="18"/>
  <c r="G51" i="18"/>
  <c r="E30" i="18"/>
  <c r="N28" i="18"/>
  <c r="K8" i="18"/>
  <c r="G6" i="18"/>
  <c r="AC34" i="18"/>
  <c r="X26" i="18"/>
  <c r="G34" i="18"/>
  <c r="AC41" i="18"/>
  <c r="AD11" i="18"/>
  <c r="AD29" i="18"/>
  <c r="AC9" i="35"/>
  <c r="R50" i="18"/>
  <c r="Y18" i="18"/>
  <c r="J7" i="18"/>
  <c r="BZ5" i="35"/>
  <c r="Q25" i="18"/>
  <c r="G3" i="18"/>
  <c r="R7" i="18"/>
  <c r="F16" i="35"/>
  <c r="CL16" i="35"/>
  <c r="X34" i="18"/>
  <c r="E14" i="18"/>
  <c r="Q34" i="18"/>
  <c r="I11" i="18"/>
  <c r="T9" i="18"/>
  <c r="Y33" i="18"/>
  <c r="AG14" i="35"/>
  <c r="Q24" i="35"/>
  <c r="C24" i="18"/>
  <c r="F46" i="18"/>
  <c r="M40" i="18"/>
  <c r="C28" i="18"/>
  <c r="J19" i="18"/>
  <c r="T42" i="18"/>
  <c r="D31" i="18"/>
  <c r="O5" i="18"/>
  <c r="Z38" i="18"/>
  <c r="Q19" i="18"/>
  <c r="CG23" i="35"/>
  <c r="O8" i="18"/>
  <c r="AA37" i="18"/>
  <c r="U5" i="18"/>
  <c r="T46" i="35"/>
  <c r="AH14" i="18"/>
  <c r="D35" i="18"/>
  <c r="CF35" i="35"/>
  <c r="AS9" i="35"/>
  <c r="Z43" i="35"/>
  <c r="CW28" i="35"/>
  <c r="N21" i="35"/>
  <c r="I30" i="18"/>
  <c r="F27" i="18"/>
  <c r="BX14" i="35"/>
  <c r="CM9" i="35"/>
  <c r="Z10" i="18"/>
  <c r="Z43" i="18"/>
  <c r="CB25" i="35"/>
  <c r="AA23" i="18"/>
  <c r="K51" i="18"/>
  <c r="Y17" i="18"/>
  <c r="H52" i="18"/>
  <c r="V43" i="18"/>
  <c r="Q40" i="18"/>
  <c r="L32" i="18"/>
  <c r="DD47" i="35"/>
  <c r="D38" i="18"/>
  <c r="M17" i="18"/>
  <c r="X34" i="35"/>
  <c r="L52" i="18"/>
  <c r="Y34" i="18"/>
  <c r="Z17" i="18"/>
  <c r="O4" i="18"/>
  <c r="L37" i="18"/>
  <c r="O20" i="18"/>
  <c r="Z42" i="18"/>
  <c r="N38" i="18"/>
  <c r="E50" i="18"/>
  <c r="G43" i="18"/>
  <c r="F33" i="18"/>
  <c r="Z47" i="18"/>
  <c r="E10" i="18"/>
  <c r="D52" i="18"/>
  <c r="G36" i="18"/>
  <c r="L42" i="18"/>
  <c r="BG6" i="35"/>
  <c r="C17" i="18"/>
  <c r="C41" i="18"/>
  <c r="C44" i="18"/>
  <c r="C45" i="18"/>
  <c r="C37" i="18"/>
  <c r="G41" i="18"/>
  <c r="J3" i="18"/>
  <c r="C36" i="18"/>
  <c r="C19" i="18"/>
  <c r="Y20" i="18"/>
  <c r="T34" i="18"/>
  <c r="V30" i="18"/>
  <c r="Z25" i="35"/>
  <c r="T35" i="18"/>
  <c r="AB28" i="18"/>
  <c r="AC37" i="18"/>
  <c r="AA49" i="18"/>
  <c r="Z39" i="35"/>
  <c r="Y36" i="18"/>
  <c r="X24" i="35"/>
  <c r="AD44" i="18"/>
  <c r="M52" i="18"/>
  <c r="L25" i="18"/>
  <c r="AD38" i="18"/>
  <c r="G3" i="35"/>
  <c r="X22" i="18"/>
  <c r="L31" i="18"/>
  <c r="H3" i="35"/>
  <c r="W15" i="18"/>
  <c r="D37" i="18"/>
  <c r="H39" i="18"/>
  <c r="T39" i="18"/>
  <c r="G7" i="18"/>
  <c r="W25" i="18"/>
  <c r="AD51" i="18"/>
  <c r="Z22" i="18"/>
  <c r="X23" i="18"/>
  <c r="AB32" i="18"/>
  <c r="V6" i="18"/>
  <c r="AC18" i="18"/>
  <c r="AA50" i="18"/>
  <c r="AC39" i="18"/>
  <c r="N8" i="18"/>
  <c r="AA24" i="18"/>
  <c r="N34" i="18"/>
  <c r="X49" i="35"/>
  <c r="CF14" i="35"/>
  <c r="DF3" i="35"/>
  <c r="AA18" i="18"/>
  <c r="AD48" i="18"/>
  <c r="M51" i="18"/>
  <c r="N47" i="18"/>
  <c r="AK39" i="35"/>
  <c r="BX19" i="35"/>
  <c r="CD23" i="35"/>
  <c r="AA22" i="18"/>
  <c r="L11" i="18"/>
  <c r="AT18" i="35"/>
  <c r="BZ8" i="35"/>
  <c r="Z21" i="35"/>
  <c r="Z51" i="18"/>
  <c r="BG22" i="35"/>
  <c r="DV11" i="35"/>
  <c r="Y43" i="18"/>
  <c r="I41" i="18"/>
  <c r="X44" i="35"/>
  <c r="T4" i="18"/>
  <c r="J50" i="18"/>
  <c r="BK3" i="35"/>
  <c r="AF38" i="35"/>
  <c r="O11" i="35"/>
  <c r="Q39" i="18"/>
  <c r="Z27" i="18"/>
  <c r="K21" i="18"/>
  <c r="W33" i="18"/>
  <c r="O28" i="18"/>
  <c r="Q11" i="18"/>
  <c r="H33" i="18"/>
  <c r="AC29" i="35"/>
  <c r="AA26" i="18"/>
  <c r="X38" i="18"/>
  <c r="Y29" i="18"/>
  <c r="Q42" i="18"/>
  <c r="E38" i="18"/>
  <c r="F15" i="18"/>
  <c r="N29" i="18"/>
  <c r="N15" i="35"/>
  <c r="T24" i="18"/>
  <c r="T44" i="18"/>
  <c r="AB3" i="18"/>
  <c r="H40" i="18"/>
  <c r="C3" i="18"/>
  <c r="CI48" i="35"/>
  <c r="AV23" i="35"/>
  <c r="CV33" i="35"/>
  <c r="AC27" i="18"/>
  <c r="Z24" i="35"/>
  <c r="H18" i="18"/>
  <c r="AE18" i="18"/>
  <c r="AD7" i="18"/>
  <c r="T23" i="35"/>
  <c r="G4" i="18"/>
  <c r="X47" i="35"/>
  <c r="H21" i="18"/>
  <c r="J31" i="18"/>
  <c r="P3" i="18"/>
  <c r="H20" i="18"/>
  <c r="Z34" i="35"/>
  <c r="X20" i="18"/>
  <c r="AA30" i="18"/>
  <c r="I35" i="18"/>
  <c r="Z21" i="18"/>
  <c r="AB15" i="18"/>
  <c r="W22" i="18"/>
  <c r="X46" i="18"/>
  <c r="R34" i="18"/>
  <c r="Z51" i="35"/>
  <c r="C34" i="18"/>
  <c r="I52" i="18"/>
  <c r="AB4" i="18"/>
  <c r="X25" i="18"/>
  <c r="Z34" i="18"/>
  <c r="I29" i="18"/>
  <c r="X28" i="18"/>
  <c r="T19" i="18"/>
  <c r="X16" i="18"/>
  <c r="X14" i="35"/>
  <c r="X18" i="35"/>
  <c r="M39" i="18"/>
  <c r="Q49" i="18"/>
  <c r="F35" i="18"/>
  <c r="V18" i="18"/>
  <c r="Z28" i="35"/>
  <c r="Y6" i="18"/>
  <c r="O29" i="18"/>
  <c r="Q41" i="18"/>
  <c r="K39" i="18"/>
  <c r="V29" i="18"/>
  <c r="X21" i="18"/>
  <c r="D34" i="18"/>
  <c r="AB49" i="18"/>
  <c r="H51" i="18"/>
  <c r="O21" i="18"/>
  <c r="H34" i="18"/>
  <c r="N46" i="18"/>
  <c r="H6" i="18"/>
  <c r="M43" i="18"/>
  <c r="W46" i="18"/>
  <c r="D23" i="18"/>
  <c r="F23" i="18"/>
  <c r="CK24" i="35"/>
  <c r="H13" i="18"/>
  <c r="D43" i="18"/>
  <c r="M38" i="18"/>
  <c r="AE4" i="18"/>
  <c r="N37" i="18"/>
  <c r="AA29" i="18"/>
  <c r="F38" i="18"/>
  <c r="N6" i="18"/>
  <c r="AB46" i="18"/>
  <c r="E36" i="18"/>
  <c r="U14" i="18"/>
  <c r="CV40" i="35"/>
  <c r="Z52" i="18"/>
  <c r="S5" i="18"/>
  <c r="AB40" i="18"/>
  <c r="X10" i="35"/>
  <c r="H27" i="18"/>
  <c r="I14" i="18"/>
  <c r="AD26" i="18"/>
  <c r="D3" i="35"/>
  <c r="DB37" i="35"/>
  <c r="Z33" i="35"/>
  <c r="N48" i="18"/>
  <c r="O16" i="18"/>
  <c r="Q31" i="18"/>
  <c r="L30" i="18"/>
  <c r="AC29" i="18"/>
  <c r="D51" i="18"/>
  <c r="R46" i="18"/>
  <c r="DO33" i="35"/>
  <c r="K5" i="18"/>
  <c r="DA20" i="35"/>
  <c r="J14" i="18"/>
  <c r="X12" i="35"/>
  <c r="J11" i="18"/>
  <c r="V21" i="18"/>
  <c r="DD20" i="35"/>
  <c r="H8" i="18"/>
  <c r="X44" i="18"/>
  <c r="CH25" i="35"/>
  <c r="H16" i="18"/>
  <c r="Z13" i="35"/>
  <c r="T5" i="35"/>
  <c r="T50" i="18"/>
  <c r="L12" i="18"/>
  <c r="M14" i="35"/>
  <c r="CW5" i="35"/>
  <c r="V31" i="35"/>
  <c r="F44" i="18"/>
  <c r="C4" i="18"/>
  <c r="F18" i="35"/>
  <c r="CS4" i="35"/>
  <c r="E5" i="18"/>
  <c r="R16" i="18"/>
  <c r="X41" i="35"/>
  <c r="J19" i="35"/>
  <c r="L28" i="18"/>
  <c r="F37" i="18"/>
  <c r="AD43" i="18"/>
  <c r="K46" i="18"/>
  <c r="AC52" i="18"/>
  <c r="CG44" i="35"/>
  <c r="S33" i="35"/>
  <c r="J8" i="18"/>
  <c r="CF24" i="35"/>
  <c r="D12" i="18"/>
  <c r="J42" i="18"/>
  <c r="Z49" i="18"/>
  <c r="Z33" i="18"/>
  <c r="M12" i="18"/>
  <c r="S30" i="35"/>
  <c r="AM43" i="35"/>
  <c r="AS27" i="35"/>
  <c r="H35" i="18"/>
  <c r="I40" i="18"/>
  <c r="V40" i="18"/>
  <c r="R36" i="18"/>
  <c r="G23" i="18"/>
  <c r="AD42" i="18"/>
  <c r="V38" i="18"/>
  <c r="CJ4" i="35"/>
  <c r="Q23" i="18"/>
  <c r="U7" i="18"/>
  <c r="W40" i="18"/>
  <c r="AB45" i="18"/>
  <c r="N3" i="18"/>
  <c r="I17" i="18"/>
  <c r="AD8" i="18"/>
  <c r="R49" i="18"/>
  <c r="AD28" i="18"/>
  <c r="DR38" i="35"/>
  <c r="AE14" i="18"/>
  <c r="AJ6" i="35"/>
  <c r="I7" i="35"/>
  <c r="AJ14" i="35"/>
  <c r="AA19" i="18"/>
  <c r="AH41" i="18"/>
  <c r="AR41" i="35"/>
  <c r="CU45" i="35"/>
  <c r="Z36" i="35"/>
  <c r="CZ39" i="35"/>
  <c r="DA37" i="35"/>
  <c r="R44" i="35"/>
  <c r="T40" i="18"/>
  <c r="CW31" i="35"/>
  <c r="Y48" i="35"/>
  <c r="AB11" i="18"/>
  <c r="R41" i="18"/>
  <c r="G24" i="18"/>
  <c r="AC33" i="18"/>
  <c r="K37" i="18"/>
  <c r="J12" i="18"/>
  <c r="AW6" i="35"/>
  <c r="N43" i="18"/>
  <c r="AG16" i="18"/>
  <c r="BF3" i="35"/>
  <c r="E37" i="18"/>
  <c r="DE3" i="35"/>
  <c r="DJ22" i="35"/>
  <c r="AA47" i="18"/>
  <c r="I21" i="18"/>
  <c r="AB19" i="18"/>
  <c r="N7" i="18"/>
  <c r="O33" i="18"/>
  <c r="G39" i="18"/>
  <c r="DN3" i="35"/>
  <c r="DX33" i="35"/>
  <c r="H14" i="18"/>
  <c r="DX5" i="35"/>
  <c r="R21" i="18"/>
  <c r="CG45" i="35"/>
  <c r="S13" i="18"/>
  <c r="V50" i="18"/>
  <c r="I25" i="18"/>
  <c r="DH7" i="35"/>
  <c r="CD12" i="35"/>
  <c r="CJ30" i="35"/>
  <c r="F39" i="18"/>
  <c r="R51" i="35"/>
  <c r="AO35" i="35"/>
  <c r="G15" i="18"/>
  <c r="AI29" i="35"/>
  <c r="DP15" i="35"/>
  <c r="E40" i="18"/>
  <c r="AC28" i="18"/>
  <c r="Q15" i="18"/>
  <c r="T29" i="18"/>
  <c r="K49" i="18"/>
  <c r="AH40" i="35"/>
  <c r="F48" i="18"/>
  <c r="AB8" i="18"/>
  <c r="BW32" i="35"/>
  <c r="B28" i="18"/>
  <c r="DR48" i="35"/>
  <c r="AK31" i="35"/>
  <c r="B25" i="18"/>
  <c r="E23" i="18"/>
  <c r="W5" i="18"/>
  <c r="AD13" i="18"/>
  <c r="AR13" i="35"/>
  <c r="DC24" i="35"/>
  <c r="X10" i="18"/>
  <c r="W47" i="18"/>
  <c r="CX40" i="35"/>
  <c r="CE22" i="35"/>
  <c r="M52" i="35"/>
  <c r="O15" i="35"/>
  <c r="AQ7" i="35"/>
  <c r="AE14" i="35"/>
  <c r="AQ21" i="35"/>
  <c r="AC35" i="35"/>
  <c r="BT27" i="35"/>
  <c r="B50" i="18"/>
  <c r="S4" i="35"/>
  <c r="DV10" i="35"/>
  <c r="DB12" i="35"/>
  <c r="CH14" i="35"/>
  <c r="DW22" i="35"/>
  <c r="D7" i="18"/>
  <c r="AG21" i="18"/>
  <c r="DW40" i="35"/>
  <c r="BH37" i="35"/>
  <c r="DS45" i="35"/>
  <c r="CQ17" i="35"/>
  <c r="M4" i="35"/>
  <c r="CM25" i="35"/>
  <c r="DN20" i="35"/>
  <c r="N48" i="35"/>
  <c r="AY4" i="35"/>
  <c r="I26" i="18"/>
  <c r="E40" i="35"/>
  <c r="DW46" i="35"/>
  <c r="BL51" i="35"/>
  <c r="BW11" i="35"/>
  <c r="AG50" i="35"/>
  <c r="H9" i="18"/>
  <c r="AV25" i="35"/>
  <c r="BH26" i="35"/>
  <c r="BM46" i="35"/>
  <c r="B35" i="18"/>
  <c r="AE25" i="35"/>
  <c r="AF17" i="35"/>
  <c r="BP47" i="35"/>
  <c r="AA6" i="18"/>
  <c r="DD23" i="35"/>
  <c r="AP38" i="35"/>
  <c r="T31" i="35"/>
  <c r="AD37" i="18"/>
  <c r="X28" i="35"/>
  <c r="AB31" i="18"/>
  <c r="K50" i="18"/>
  <c r="Z26" i="35"/>
  <c r="S3" i="18"/>
  <c r="Z45" i="18"/>
  <c r="V12" i="18"/>
  <c r="J37" i="18"/>
  <c r="W16" i="18"/>
  <c r="X24" i="18"/>
  <c r="BQ12" i="35"/>
  <c r="H45" i="18"/>
  <c r="G14" i="18"/>
  <c r="R27" i="18"/>
  <c r="X36" i="35"/>
  <c r="M33" i="18"/>
  <c r="AA12" i="18"/>
  <c r="G48" i="18"/>
  <c r="C39" i="18"/>
  <c r="C50" i="18"/>
  <c r="AD39" i="18"/>
  <c r="F16" i="18"/>
  <c r="X8" i="35"/>
  <c r="Z15" i="18"/>
  <c r="G29" i="18"/>
  <c r="Z15" i="35"/>
  <c r="AD32" i="18"/>
  <c r="X29" i="18"/>
  <c r="L41" i="18"/>
  <c r="E29" i="18"/>
  <c r="DP24" i="35"/>
  <c r="J15" i="18"/>
  <c r="I45" i="18"/>
  <c r="CD24" i="35"/>
  <c r="X32" i="35"/>
  <c r="Z44" i="18"/>
  <c r="H3" i="18"/>
  <c r="J43" i="18"/>
  <c r="O6" i="18"/>
  <c r="J34" i="18"/>
  <c r="BQ34" i="35"/>
  <c r="Q46" i="18"/>
  <c r="X31" i="35"/>
  <c r="K16" i="18"/>
  <c r="AB36" i="18"/>
  <c r="D27" i="18"/>
  <c r="C15" i="18"/>
  <c r="C46" i="18"/>
  <c r="D5" i="18"/>
  <c r="AR51" i="35"/>
  <c r="X36" i="18"/>
  <c r="AB52" i="18"/>
  <c r="Z25" i="18"/>
  <c r="U47" i="35"/>
  <c r="AB39" i="18"/>
  <c r="AG17" i="35"/>
  <c r="Y9" i="18"/>
  <c r="BA11" i="35"/>
  <c r="X19" i="35"/>
  <c r="N25" i="18"/>
  <c r="AK51" i="35"/>
  <c r="J44" i="18"/>
  <c r="D49" i="18"/>
  <c r="J36" i="18"/>
  <c r="N31" i="18"/>
  <c r="E7" i="18"/>
  <c r="G16" i="18"/>
  <c r="DT10" i="35"/>
  <c r="AA45" i="18"/>
  <c r="C30" i="18"/>
  <c r="W49" i="18"/>
  <c r="L9" i="18"/>
  <c r="H22" i="18"/>
  <c r="C23" i="18"/>
  <c r="H25" i="18"/>
  <c r="Z18" i="18"/>
  <c r="C31" i="18"/>
  <c r="I3" i="18"/>
  <c r="M36" i="18"/>
  <c r="AB50" i="18"/>
  <c r="AB5" i="18"/>
  <c r="AD34" i="18"/>
  <c r="BY3" i="35"/>
  <c r="W39" i="35"/>
  <c r="C3" i="35"/>
  <c r="D6" i="18"/>
  <c r="Q14" i="18"/>
  <c r="T45" i="18"/>
  <c r="AB13" i="18"/>
  <c r="I31" i="18"/>
  <c r="BL23" i="35"/>
  <c r="M50" i="35"/>
  <c r="X15" i="35"/>
  <c r="DL3" i="35"/>
  <c r="AB48" i="18"/>
  <c r="Z32" i="18"/>
  <c r="AA27" i="18"/>
  <c r="AF12" i="35"/>
  <c r="T26" i="18"/>
  <c r="CE50" i="35"/>
  <c r="AA32" i="18"/>
  <c r="G27" i="18"/>
  <c r="J9" i="18"/>
  <c r="F34" i="18"/>
  <c r="Y10" i="18"/>
  <c r="L45" i="18"/>
  <c r="L26" i="18"/>
  <c r="BM3" i="35"/>
  <c r="AA14" i="18"/>
  <c r="BG16" i="35"/>
  <c r="Z3" i="18"/>
  <c r="DD38" i="35"/>
  <c r="CG13" i="35"/>
  <c r="M16" i="35"/>
  <c r="B43" i="18"/>
  <c r="AK38" i="35"/>
  <c r="Z40" i="35"/>
  <c r="X51" i="18"/>
  <c r="CG36" i="35"/>
  <c r="AB8" i="35"/>
  <c r="W20" i="18"/>
  <c r="X48" i="18"/>
  <c r="J51" i="18"/>
  <c r="AC43" i="18"/>
  <c r="F23" i="35"/>
  <c r="X40" i="18"/>
  <c r="E32" i="18"/>
  <c r="W51" i="18"/>
  <c r="V11" i="18"/>
  <c r="N33" i="35"/>
  <c r="V20" i="18"/>
  <c r="N30" i="18"/>
  <c r="I50" i="18"/>
  <c r="BW27" i="35"/>
  <c r="R10" i="18"/>
  <c r="R11" i="18"/>
  <c r="BD33" i="35"/>
  <c r="K31" i="18"/>
  <c r="Q22" i="18"/>
  <c r="I7" i="18"/>
  <c r="DT28" i="35"/>
  <c r="DR40" i="35"/>
  <c r="DA14" i="35"/>
  <c r="Q27" i="35"/>
  <c r="CY23" i="35"/>
  <c r="Y7" i="35"/>
  <c r="V22" i="18"/>
  <c r="D11" i="18"/>
  <c r="CN16" i="35"/>
  <c r="AE37" i="35"/>
  <c r="W15" i="35"/>
  <c r="BE27" i="35"/>
  <c r="W6" i="18"/>
  <c r="F19" i="18"/>
  <c r="I44" i="18"/>
  <c r="E24" i="18"/>
  <c r="I48" i="18"/>
  <c r="D18" i="18"/>
  <c r="N21" i="18"/>
  <c r="I16" i="18"/>
  <c r="Z12" i="18"/>
  <c r="Z49" i="35"/>
  <c r="T49" i="18"/>
  <c r="D4" i="18"/>
  <c r="W3" i="35"/>
  <c r="CU35" i="35"/>
  <c r="H30" i="18"/>
  <c r="AH7" i="18"/>
  <c r="CW15" i="35"/>
  <c r="BA20" i="35"/>
  <c r="F11" i="18"/>
  <c r="CG31" i="35"/>
  <c r="I20" i="35"/>
  <c r="E27" i="18"/>
  <c r="K7" i="18"/>
  <c r="E47" i="18"/>
  <c r="R48" i="18"/>
  <c r="O13" i="35"/>
  <c r="DI3" i="35"/>
  <c r="V26" i="18"/>
  <c r="CC28" i="35"/>
  <c r="K10" i="18"/>
  <c r="M15" i="18"/>
  <c r="N45" i="18"/>
  <c r="AE24" i="35"/>
  <c r="L17" i="18"/>
  <c r="Q38" i="18"/>
  <c r="AH9" i="35"/>
  <c r="V4" i="18"/>
  <c r="I51" i="18"/>
  <c r="T5" i="18"/>
  <c r="C11" i="18"/>
  <c r="F32" i="18"/>
  <c r="Z10" i="35"/>
  <c r="F12" i="18"/>
  <c r="C47" i="18"/>
  <c r="K36" i="18"/>
  <c r="CI17" i="35"/>
  <c r="BM25" i="35"/>
  <c r="AH41" i="35"/>
  <c r="R44" i="18"/>
  <c r="CH3" i="35"/>
  <c r="N49" i="18"/>
  <c r="CT29" i="35"/>
  <c r="U8" i="18"/>
  <c r="CG22" i="35"/>
  <c r="J45" i="18"/>
  <c r="DJ21" i="35"/>
  <c r="CY7" i="35"/>
  <c r="H15" i="18"/>
  <c r="AR9" i="35"/>
  <c r="L7" i="35"/>
  <c r="S16" i="18"/>
  <c r="DJ28" i="35"/>
  <c r="CY41" i="35"/>
  <c r="AQ50" i="35"/>
  <c r="AM38" i="35"/>
  <c r="F5" i="35"/>
  <c r="AW17" i="35"/>
  <c r="BT36" i="35"/>
  <c r="G18" i="18"/>
  <c r="AB13" i="35"/>
  <c r="AI33" i="35"/>
  <c r="O19" i="35"/>
  <c r="L22" i="18"/>
  <c r="AQ31" i="35"/>
  <c r="DC20" i="35"/>
  <c r="AT31" i="35"/>
  <c r="CZ41" i="35"/>
  <c r="AJ45" i="35"/>
  <c r="AC37" i="35"/>
  <c r="AA49" i="35"/>
  <c r="AM8" i="35"/>
  <c r="B4" i="18"/>
  <c r="R5" i="18"/>
  <c r="BW29" i="35"/>
  <c r="V14" i="18"/>
  <c r="CV37" i="35"/>
  <c r="AY24" i="35"/>
  <c r="DR44" i="35"/>
  <c r="BU46" i="35"/>
  <c r="CN42" i="35"/>
  <c r="DS20" i="35"/>
  <c r="AO49" i="35"/>
  <c r="N44" i="18"/>
  <c r="AS7" i="35"/>
  <c r="DA47" i="35"/>
  <c r="AF7" i="35"/>
  <c r="DD42" i="35"/>
  <c r="AA9" i="18"/>
  <c r="AI49" i="35"/>
  <c r="AA52" i="35"/>
  <c r="AB40" i="35"/>
  <c r="DX9" i="35"/>
  <c r="X4" i="35"/>
  <c r="AA25" i="18"/>
  <c r="W17" i="18"/>
  <c r="G33" i="18"/>
  <c r="Q30" i="18"/>
  <c r="V45" i="18"/>
  <c r="V36" i="18"/>
  <c r="DH14" i="35"/>
  <c r="T52" i="18"/>
  <c r="G12" i="18"/>
  <c r="C26" i="18"/>
  <c r="X13" i="35"/>
  <c r="Z37" i="18"/>
  <c r="AC51" i="18"/>
  <c r="D42" i="18"/>
  <c r="AD50" i="18"/>
  <c r="O27" i="18"/>
  <c r="G11" i="18"/>
  <c r="M47" i="18"/>
  <c r="CN50" i="35"/>
  <c r="E45" i="18"/>
  <c r="CL42" i="35"/>
  <c r="V19" i="18"/>
  <c r="BQ39" i="35"/>
  <c r="C48" i="18"/>
  <c r="AG5" i="18"/>
  <c r="J30" i="18"/>
  <c r="W19" i="18"/>
  <c r="AD3" i="18"/>
  <c r="I14" i="35"/>
  <c r="AA41" i="18"/>
  <c r="Y19" i="18"/>
  <c r="Y26" i="18"/>
  <c r="D32" i="18"/>
  <c r="E24" i="35"/>
  <c r="C25" i="18"/>
  <c r="W28" i="18"/>
  <c r="H4" i="18"/>
  <c r="Q7" i="18"/>
  <c r="L34" i="18"/>
  <c r="G38" i="18"/>
  <c r="AE17" i="18"/>
  <c r="W30" i="35"/>
  <c r="CR15" i="35"/>
  <c r="V7" i="18"/>
  <c r="BX43" i="35"/>
  <c r="L31" i="35"/>
  <c r="BP35" i="35"/>
  <c r="Y41" i="18"/>
  <c r="J21" i="18"/>
  <c r="L40" i="18"/>
  <c r="Y15" i="18"/>
  <c r="Q52" i="18"/>
  <c r="Z7" i="18"/>
  <c r="AF48" i="35"/>
  <c r="U5" i="35"/>
  <c r="AD10" i="18"/>
  <c r="L27" i="18"/>
  <c r="AO50" i="35"/>
  <c r="Q46" i="35"/>
  <c r="U11" i="18"/>
  <c r="CY39" i="35"/>
  <c r="M32" i="18"/>
  <c r="CT50" i="35"/>
  <c r="CZ44" i="35"/>
  <c r="I28" i="18"/>
  <c r="Z41" i="18"/>
  <c r="BP31" i="35"/>
  <c r="CC16" i="35"/>
  <c r="CS29" i="35"/>
  <c r="O22" i="35"/>
  <c r="AG22" i="35"/>
  <c r="AD4" i="18"/>
  <c r="U38" i="18"/>
  <c r="Y32" i="18"/>
  <c r="AS21" i="35"/>
  <c r="CK21" i="35"/>
  <c r="F28" i="18"/>
  <c r="AD35" i="18"/>
  <c r="AA51" i="18"/>
  <c r="V32" i="18"/>
  <c r="W19" i="35"/>
  <c r="X39" i="18"/>
  <c r="M34" i="18"/>
  <c r="AB20" i="18"/>
  <c r="S9" i="18"/>
  <c r="CC21" i="35"/>
  <c r="AJ16" i="35"/>
  <c r="BH48" i="35"/>
  <c r="AG38" i="35"/>
  <c r="R33" i="18"/>
  <c r="V44" i="35"/>
  <c r="N19" i="18"/>
  <c r="BL18" i="35"/>
  <c r="Z35" i="18"/>
  <c r="AK17" i="35"/>
  <c r="CS40" i="35"/>
  <c r="Z46" i="18"/>
  <c r="AC49" i="18"/>
  <c r="CW37" i="35"/>
  <c r="BX47" i="35"/>
  <c r="W11" i="18"/>
  <c r="M18" i="18"/>
  <c r="AI32" i="35"/>
  <c r="CN5" i="35"/>
  <c r="O3" i="18"/>
  <c r="AY9" i="35"/>
  <c r="AC16" i="18"/>
  <c r="H26" i="18"/>
  <c r="Y37" i="18"/>
  <c r="W39" i="18"/>
  <c r="AD27" i="18"/>
  <c r="DK3" i="35"/>
  <c r="X20" i="35"/>
  <c r="C9" i="18"/>
  <c r="AC46" i="18"/>
  <c r="Y31" i="18"/>
  <c r="Z41" i="35"/>
  <c r="AZ3" i="35"/>
  <c r="Y22" i="18"/>
  <c r="H23" i="18"/>
  <c r="Z19" i="18"/>
  <c r="O23" i="18"/>
  <c r="Z35" i="35"/>
  <c r="G47" i="18"/>
  <c r="D36" i="18"/>
  <c r="J40" i="18"/>
  <c r="K4" i="18"/>
  <c r="Q8" i="18"/>
  <c r="Y8" i="35"/>
  <c r="D22" i="18"/>
  <c r="X5" i="35"/>
  <c r="O15" i="18"/>
  <c r="G42" i="18"/>
  <c r="N52" i="18"/>
  <c r="I33" i="18"/>
  <c r="CB23" i="35"/>
  <c r="K30" i="18"/>
  <c r="I39" i="18"/>
  <c r="E51" i="18"/>
  <c r="R37" i="18"/>
  <c r="DN14" i="35"/>
  <c r="X40" i="35"/>
  <c r="I22" i="18"/>
  <c r="I36" i="18"/>
  <c r="K6" i="18"/>
  <c r="AG13" i="18"/>
  <c r="X5" i="18"/>
  <c r="BM44" i="35"/>
  <c r="BB6" i="35"/>
  <c r="AA21" i="18"/>
  <c r="CD14" i="35"/>
  <c r="M4" i="18"/>
  <c r="BT39" i="35"/>
  <c r="V15" i="18"/>
  <c r="E12" i="18"/>
  <c r="AE8" i="18"/>
  <c r="Q4" i="18"/>
  <c r="AB24" i="18"/>
  <c r="D47" i="18"/>
  <c r="J20" i="18"/>
  <c r="Q28" i="35"/>
  <c r="J49" i="18"/>
  <c r="DD50" i="35"/>
  <c r="BH28" i="35"/>
  <c r="AP14" i="35"/>
  <c r="Y51" i="18"/>
  <c r="AI51" i="35"/>
  <c r="Z6" i="35"/>
  <c r="E49" i="18"/>
  <c r="F24" i="18"/>
  <c r="T23" i="18"/>
  <c r="BW15" i="35"/>
  <c r="AC26" i="18"/>
  <c r="AD21" i="18"/>
  <c r="C5" i="18"/>
  <c r="V24" i="18"/>
  <c r="DO25" i="35"/>
  <c r="CI19" i="35"/>
  <c r="CE46" i="35"/>
  <c r="AG35" i="18"/>
  <c r="BH51" i="35"/>
  <c r="DW48" i="35"/>
  <c r="DA32" i="35"/>
  <c r="N22" i="18"/>
  <c r="Y42" i="18"/>
  <c r="O17" i="18"/>
  <c r="H31" i="18"/>
  <c r="DL21" i="35"/>
  <c r="W24" i="18"/>
  <c r="D50" i="18"/>
  <c r="L7" i="18"/>
  <c r="AE13" i="18"/>
  <c r="D30" i="18"/>
  <c r="S9" i="35"/>
  <c r="AN52" i="35"/>
  <c r="AW31" i="35"/>
  <c r="N42" i="18"/>
  <c r="BU31" i="35"/>
  <c r="BW8" i="35"/>
  <c r="B9" i="18"/>
  <c r="D8" i="18"/>
  <c r="CF48" i="35"/>
  <c r="BG23" i="35"/>
  <c r="J47" i="18"/>
  <c r="J27" i="18"/>
  <c r="M6" i="18"/>
  <c r="U28" i="18"/>
  <c r="V13" i="18"/>
  <c r="BD17" i="35"/>
  <c r="R30" i="18"/>
  <c r="I34" i="18"/>
  <c r="CZ15" i="35"/>
  <c r="H17" i="18"/>
  <c r="DD32" i="35"/>
  <c r="R29" i="35"/>
  <c r="BZ52" i="35"/>
  <c r="AD3" i="35"/>
  <c r="AM36" i="35"/>
  <c r="CD29" i="35"/>
  <c r="AN33" i="35"/>
  <c r="AH33" i="18"/>
  <c r="BH33" i="35"/>
  <c r="DX14" i="35"/>
  <c r="CC33" i="35"/>
  <c r="AJ3" i="35"/>
  <c r="CK38" i="35"/>
  <c r="V50" i="35"/>
  <c r="CM44" i="35"/>
  <c r="W47" i="35"/>
  <c r="DJ18" i="35"/>
  <c r="CN46" i="35"/>
  <c r="G20" i="18"/>
  <c r="Q49" i="35"/>
  <c r="Y16" i="18"/>
  <c r="T32" i="18"/>
  <c r="X23" i="35"/>
  <c r="R35" i="18"/>
  <c r="R31" i="18"/>
  <c r="K23" i="18"/>
  <c r="Z9" i="35"/>
  <c r="L38" i="18"/>
  <c r="W48" i="18"/>
  <c r="Q3" i="18"/>
  <c r="J28" i="18"/>
  <c r="F10" i="18"/>
  <c r="H48" i="18"/>
  <c r="N24" i="18"/>
  <c r="AB12" i="18"/>
  <c r="CW39" i="35"/>
  <c r="AB51" i="18"/>
  <c r="L21" i="18"/>
  <c r="E33" i="18"/>
  <c r="DQ3" i="35"/>
  <c r="AH15" i="18"/>
  <c r="W41" i="18"/>
  <c r="H42" i="18"/>
  <c r="V35" i="18"/>
  <c r="AA44" i="18"/>
  <c r="CT51" i="35"/>
  <c r="Z5" i="35"/>
  <c r="I10" i="18"/>
  <c r="BX52" i="35"/>
  <c r="DC29" i="35"/>
  <c r="CZ17" i="35"/>
  <c r="H24" i="18"/>
  <c r="F30" i="18"/>
  <c r="F43" i="18"/>
  <c r="D48" i="18"/>
  <c r="DW13" i="35"/>
  <c r="DI30" i="35"/>
  <c r="BG48" i="35"/>
  <c r="L16" i="18"/>
  <c r="Y5" i="18"/>
  <c r="AD20" i="18"/>
  <c r="K13" i="18"/>
  <c r="CI3" i="35"/>
  <c r="I12" i="35"/>
  <c r="DX40" i="35"/>
  <c r="AF24" i="35"/>
  <c r="AC11" i="18"/>
  <c r="Y7" i="18"/>
  <c r="V49" i="35"/>
  <c r="R4" i="18"/>
  <c r="DO12" i="35"/>
  <c r="AA51" i="35"/>
  <c r="AG49" i="18"/>
  <c r="BY18" i="35"/>
  <c r="AC7" i="18"/>
  <c r="CN34" i="35"/>
  <c r="H12" i="18"/>
  <c r="AQ19" i="35"/>
  <c r="DF28" i="35"/>
  <c r="Q37" i="18"/>
  <c r="DW51" i="35"/>
  <c r="CN38" i="35"/>
  <c r="AR7" i="35"/>
  <c r="U16" i="35"/>
  <c r="CV7" i="35"/>
  <c r="I25" i="35"/>
  <c r="CW47" i="35"/>
  <c r="AC4" i="18"/>
  <c r="DB42" i="35"/>
  <c r="AR22" i="35"/>
  <c r="AA3" i="35"/>
  <c r="DT12" i="35"/>
  <c r="N50" i="18"/>
  <c r="K52" i="18"/>
  <c r="O25" i="18"/>
  <c r="CK39" i="35"/>
  <c r="W8" i="18"/>
  <c r="S29" i="18"/>
  <c r="AA38" i="18"/>
  <c r="CF39" i="35"/>
  <c r="AH5" i="18"/>
  <c r="DG13" i="35"/>
  <c r="O14" i="18"/>
  <c r="CY38" i="35"/>
  <c r="J6" i="18"/>
  <c r="X35" i="18"/>
  <c r="BH35" i="35"/>
  <c r="N39" i="18"/>
  <c r="Q36" i="18"/>
  <c r="AI43" i="35"/>
  <c r="DD26" i="35"/>
  <c r="T29" i="35"/>
  <c r="BX37" i="35"/>
  <c r="AP3" i="35"/>
  <c r="CW9" i="35"/>
  <c r="N36" i="18"/>
  <c r="N46" i="35"/>
  <c r="W49" i="35"/>
  <c r="DB52" i="35"/>
  <c r="CG29" i="35"/>
  <c r="W17" i="35"/>
  <c r="CV49" i="35"/>
  <c r="BD13" i="35"/>
  <c r="Y14" i="18"/>
  <c r="CB40" i="35"/>
  <c r="R16" i="35"/>
  <c r="DL17" i="35"/>
  <c r="DR12" i="35"/>
  <c r="CY14" i="35"/>
  <c r="CH38" i="35"/>
  <c r="K14" i="18"/>
  <c r="AH11" i="18"/>
  <c r="Z38" i="35"/>
  <c r="F9" i="18"/>
  <c r="R11" i="35"/>
  <c r="U46" i="18"/>
  <c r="N41" i="35"/>
  <c r="J17" i="18"/>
  <c r="L30" i="35"/>
  <c r="BN3" i="35"/>
  <c r="I24" i="35"/>
  <c r="CZ8" i="35"/>
  <c r="CF16" i="35"/>
  <c r="BH39" i="35"/>
  <c r="G13" i="18"/>
  <c r="BH25" i="35"/>
  <c r="CW44" i="35"/>
  <c r="U30" i="35"/>
  <c r="AB19" i="35"/>
  <c r="BP38" i="35"/>
  <c r="BK51" i="35"/>
  <c r="W33" i="35"/>
  <c r="BK52" i="35"/>
  <c r="AG14" i="18"/>
  <c r="DX6" i="35"/>
  <c r="Q21" i="18"/>
  <c r="H29" i="18"/>
  <c r="K15" i="18"/>
  <c r="N10" i="18"/>
  <c r="L13" i="18"/>
  <c r="AE28" i="35"/>
  <c r="H49" i="18"/>
  <c r="CV45" i="35"/>
  <c r="AY5" i="35"/>
  <c r="DW44" i="35"/>
  <c r="W32" i="18"/>
  <c r="M9" i="35"/>
  <c r="W52" i="35"/>
  <c r="AG26" i="35"/>
  <c r="S40" i="18"/>
  <c r="CR42" i="35"/>
  <c r="E44" i="18"/>
  <c r="AD31" i="18"/>
  <c r="L48" i="18"/>
  <c r="BL49" i="35"/>
  <c r="DM12" i="35"/>
  <c r="Y49" i="18"/>
  <c r="E44" i="35"/>
  <c r="CI14" i="35"/>
  <c r="F37" i="35"/>
  <c r="G49" i="18"/>
  <c r="AA47" i="35"/>
  <c r="AL49" i="35"/>
  <c r="F52" i="35"/>
  <c r="B47" i="18"/>
  <c r="B31" i="35"/>
  <c r="O35" i="35"/>
  <c r="CS26" i="35"/>
  <c r="AT8" i="35"/>
  <c r="S34" i="35"/>
  <c r="AP21" i="35"/>
  <c r="BT28" i="35"/>
  <c r="BQ40" i="35"/>
  <c r="AE30" i="18"/>
  <c r="AU29" i="35"/>
  <c r="BW24" i="35"/>
  <c r="BH15" i="35"/>
  <c r="F25" i="18"/>
  <c r="B12" i="35"/>
  <c r="CD48" i="35"/>
  <c r="AG42" i="18"/>
  <c r="AO34" i="35"/>
  <c r="DH12" i="35"/>
  <c r="DV40" i="35"/>
  <c r="BD5" i="35"/>
  <c r="BP19" i="35"/>
  <c r="CK25" i="35"/>
  <c r="D15" i="18"/>
  <c r="AB11" i="35"/>
  <c r="B13" i="35"/>
  <c r="CV46" i="35"/>
  <c r="AN9" i="35"/>
  <c r="U9" i="18"/>
  <c r="DB51" i="35"/>
  <c r="AI41" i="35"/>
  <c r="E15" i="18"/>
  <c r="AF15" i="35"/>
  <c r="O30" i="35"/>
  <c r="CG19" i="35"/>
  <c r="W4" i="18"/>
  <c r="CE5" i="35"/>
  <c r="AH10" i="18"/>
  <c r="S7" i="18"/>
  <c r="AY6" i="35"/>
  <c r="DT21" i="35"/>
  <c r="CM24" i="35"/>
  <c r="BX38" i="35"/>
  <c r="CP3" i="35"/>
  <c r="CN25" i="35"/>
  <c r="AE46" i="35"/>
  <c r="T15" i="18"/>
  <c r="N32" i="18"/>
  <c r="T17" i="18"/>
  <c r="BC18" i="35"/>
  <c r="AH39" i="35"/>
  <c r="G10" i="18"/>
  <c r="R43" i="35"/>
  <c r="CI51" i="35"/>
  <c r="N17" i="35"/>
  <c r="H32" i="18"/>
  <c r="AQ26" i="35"/>
  <c r="DM13" i="35"/>
  <c r="DJ8" i="35"/>
  <c r="CF22" i="35"/>
  <c r="E4" i="18"/>
  <c r="W12" i="18"/>
  <c r="N31" i="35"/>
  <c r="AK23" i="35"/>
  <c r="J12" i="35"/>
  <c r="BK33" i="35"/>
  <c r="AR35" i="35"/>
  <c r="DN9" i="35"/>
  <c r="V52" i="35"/>
  <c r="BL11" i="35"/>
  <c r="DR14" i="35"/>
  <c r="CW36" i="35"/>
  <c r="DX36" i="35"/>
  <c r="AA5" i="18"/>
  <c r="U21" i="35"/>
  <c r="AG7" i="35"/>
  <c r="DH8" i="35"/>
  <c r="B13" i="18"/>
  <c r="AB25" i="18"/>
  <c r="DD11" i="35"/>
  <c r="CW8" i="35"/>
  <c r="AO17" i="35"/>
  <c r="DS19" i="35"/>
  <c r="DO9" i="35"/>
  <c r="CT34" i="35"/>
  <c r="AD9" i="18"/>
  <c r="I4" i="18"/>
  <c r="V26" i="35"/>
  <c r="CB7" i="35"/>
  <c r="CJ25" i="35"/>
  <c r="AH20" i="35"/>
  <c r="AO43" i="35"/>
  <c r="E18" i="18"/>
  <c r="E46" i="18"/>
  <c r="AD16" i="18"/>
  <c r="D17" i="18"/>
  <c r="AD52" i="18"/>
  <c r="M31" i="18"/>
  <c r="M48" i="18"/>
  <c r="F13" i="18"/>
  <c r="L23" i="18"/>
  <c r="K47" i="18"/>
  <c r="I24" i="18"/>
  <c r="M5" i="18"/>
  <c r="D10" i="18"/>
  <c r="X45" i="18"/>
  <c r="BB25" i="35"/>
  <c r="AC20" i="18"/>
  <c r="X15" i="18"/>
  <c r="T51" i="18"/>
  <c r="T22" i="18"/>
  <c r="W18" i="18"/>
  <c r="X52" i="18"/>
  <c r="AD24" i="18"/>
  <c r="R29" i="18"/>
  <c r="I37" i="18"/>
  <c r="M29" i="18"/>
  <c r="AC24" i="18"/>
  <c r="M14" i="18"/>
  <c r="AE7" i="18"/>
  <c r="AN23" i="35"/>
  <c r="BQ9" i="35"/>
  <c r="O44" i="35"/>
  <c r="J23" i="18"/>
  <c r="N5" i="18"/>
  <c r="K38" i="18"/>
  <c r="N23" i="18"/>
  <c r="B17" i="18"/>
  <c r="AR3" i="35"/>
  <c r="CF42" i="35"/>
  <c r="Z37" i="35"/>
  <c r="Q28" i="18"/>
  <c r="Q6" i="18"/>
  <c r="DR50" i="35"/>
  <c r="Q13" i="18"/>
  <c r="DH22" i="35"/>
  <c r="CO3" i="35"/>
  <c r="BY11" i="35"/>
  <c r="BU28" i="35"/>
  <c r="AH49" i="35"/>
  <c r="CI46" i="35"/>
  <c r="U6" i="18"/>
  <c r="DB19" i="35"/>
  <c r="AA33" i="35"/>
  <c r="T32" i="35"/>
  <c r="AD14" i="18"/>
  <c r="AQ16" i="35"/>
  <c r="CN20" i="35"/>
  <c r="N13" i="18"/>
  <c r="CX31" i="35"/>
  <c r="BK42" i="35"/>
  <c r="AE9" i="18"/>
  <c r="CF31" i="35"/>
  <c r="CZ49" i="35"/>
  <c r="M37" i="35"/>
  <c r="F31" i="18"/>
  <c r="CU36" i="35"/>
  <c r="B18" i="35"/>
  <c r="M8" i="18"/>
  <c r="CR37" i="35"/>
  <c r="AT20" i="35"/>
  <c r="H43" i="18"/>
  <c r="AA25" i="35"/>
  <c r="R38" i="35"/>
  <c r="R26" i="18"/>
  <c r="Z8" i="35"/>
  <c r="L6" i="18"/>
  <c r="BD7" i="35"/>
  <c r="R45" i="35"/>
  <c r="AF23" i="35"/>
  <c r="BT35" i="35"/>
  <c r="N9" i="18"/>
  <c r="AR21" i="35"/>
  <c r="AB26" i="18"/>
  <c r="AC48" i="18"/>
  <c r="N33" i="18"/>
  <c r="M35" i="18"/>
  <c r="AH21" i="35"/>
  <c r="BK45" i="35"/>
  <c r="X30" i="18"/>
  <c r="E14" i="35"/>
  <c r="AU9" i="35"/>
  <c r="AL39" i="35"/>
  <c r="AG9" i="18"/>
  <c r="L5" i="18"/>
  <c r="CE42" i="35"/>
  <c r="DV34" i="35"/>
  <c r="L20" i="18"/>
  <c r="AQ49" i="35"/>
  <c r="DH3" i="35"/>
  <c r="BH44" i="35"/>
  <c r="J5" i="18"/>
  <c r="AA13" i="35"/>
  <c r="BZ46" i="35"/>
  <c r="CL40" i="35"/>
  <c r="D33" i="18"/>
  <c r="BM27" i="35"/>
  <c r="CW26" i="35"/>
  <c r="B7" i="35"/>
  <c r="CW19" i="35"/>
  <c r="S47" i="18"/>
  <c r="CY34" i="35"/>
  <c r="CB21" i="35"/>
  <c r="AC12" i="18"/>
  <c r="B51" i="35"/>
  <c r="AG6" i="18"/>
  <c r="DT17" i="35"/>
  <c r="B28" i="35"/>
  <c r="AS35" i="35"/>
  <c r="BC20" i="35"/>
  <c r="BA23" i="35"/>
  <c r="R24" i="35"/>
  <c r="CD43" i="35"/>
  <c r="CQ11" i="35"/>
  <c r="AM28" i="35"/>
  <c r="AC34" i="35"/>
  <c r="W9" i="18"/>
  <c r="BE21" i="35"/>
  <c r="O9" i="35"/>
  <c r="S51" i="18"/>
  <c r="R32" i="18"/>
  <c r="DB5" i="35"/>
  <c r="CR21" i="35"/>
  <c r="AH52" i="35"/>
  <c r="R23" i="35"/>
  <c r="AF4" i="35"/>
  <c r="DJ14" i="35"/>
  <c r="BM13" i="35"/>
  <c r="N16" i="18"/>
  <c r="BW12" i="35"/>
  <c r="CH22" i="35"/>
  <c r="CZ22" i="35"/>
  <c r="CC14" i="35"/>
  <c r="AT5" i="35"/>
  <c r="BX33" i="35"/>
  <c r="CU47" i="35"/>
  <c r="AR42" i="35"/>
  <c r="AB33" i="18"/>
  <c r="CD3" i="35"/>
  <c r="Z13" i="18"/>
  <c r="M21" i="35"/>
  <c r="BP23" i="35"/>
  <c r="CS16" i="35"/>
  <c r="AP22" i="35"/>
  <c r="AB22" i="18"/>
  <c r="BG36" i="35"/>
  <c r="AK26" i="35"/>
  <c r="Y42" i="35"/>
  <c r="Y11" i="18"/>
  <c r="AP13" i="35"/>
  <c r="BT23" i="35"/>
  <c r="CI49" i="35"/>
  <c r="AH51" i="35"/>
  <c r="BI15" i="35"/>
  <c r="DJ6" i="35"/>
  <c r="AT25" i="35"/>
  <c r="AG39" i="18"/>
  <c r="BY19" i="35"/>
  <c r="CQ44" i="35"/>
  <c r="V8" i="18"/>
  <c r="F19" i="35"/>
  <c r="DM3" i="35"/>
  <c r="CW43" i="35"/>
  <c r="M8" i="35"/>
  <c r="J37" i="35"/>
  <c r="CN37" i="35"/>
  <c r="DV38" i="35"/>
  <c r="BM36" i="35"/>
  <c r="BZ37" i="35"/>
  <c r="L46" i="35"/>
  <c r="DP11" i="35"/>
  <c r="DV20" i="35"/>
  <c r="I18" i="35"/>
  <c r="L4" i="35"/>
  <c r="AL26" i="35"/>
  <c r="X14" i="18"/>
  <c r="F21" i="18"/>
  <c r="BQ23" i="35"/>
  <c r="AM45" i="35"/>
  <c r="CG34" i="35"/>
  <c r="CZ12" i="35"/>
  <c r="AJ18" i="35"/>
  <c r="DL31" i="35"/>
  <c r="W29" i="35"/>
  <c r="R40" i="18"/>
  <c r="BZ11" i="35"/>
  <c r="AJ32" i="35"/>
  <c r="AE4" i="35"/>
  <c r="CU23" i="35"/>
  <c r="CT5" i="35"/>
  <c r="J33" i="35"/>
  <c r="AC10" i="18"/>
  <c r="DA38" i="35"/>
  <c r="S15" i="18"/>
  <c r="W34" i="18"/>
  <c r="CF18" i="35"/>
  <c r="AD51" i="35"/>
  <c r="F36" i="35"/>
  <c r="AM20" i="35"/>
  <c r="CQ20" i="35"/>
  <c r="CQ31" i="35"/>
  <c r="CS22" i="35"/>
  <c r="BP6" i="35"/>
  <c r="DV26" i="35"/>
  <c r="BT10" i="35"/>
  <c r="AL33" i="35"/>
  <c r="AI21" i="35"/>
  <c r="BB27" i="35"/>
  <c r="CU52" i="35"/>
  <c r="CY20" i="35"/>
  <c r="CN18" i="35"/>
  <c r="AP37" i="35"/>
  <c r="DC14" i="35"/>
  <c r="R15" i="35"/>
  <c r="Y17" i="35"/>
  <c r="AA10" i="18"/>
  <c r="BT34" i="35"/>
  <c r="CW27" i="35"/>
  <c r="B11" i="18"/>
  <c r="DM21" i="35"/>
  <c r="AL46" i="35"/>
  <c r="BU50" i="35"/>
  <c r="BI7" i="35"/>
  <c r="CD26" i="35"/>
  <c r="AW20" i="35"/>
  <c r="BZ3" i="35"/>
  <c r="F21" i="35"/>
  <c r="DM30" i="35"/>
  <c r="CV38" i="35"/>
  <c r="T11" i="18"/>
  <c r="AT28" i="35"/>
  <c r="CR8" i="35"/>
  <c r="E12" i="35"/>
  <c r="AY23" i="35"/>
  <c r="T10" i="35"/>
  <c r="CE24" i="35"/>
  <c r="CG35" i="35"/>
  <c r="CW42" i="35"/>
  <c r="U49" i="35"/>
  <c r="AR12" i="35"/>
  <c r="CB27" i="35"/>
  <c r="BX22" i="35"/>
  <c r="I9" i="18"/>
  <c r="BC6" i="35"/>
  <c r="S17" i="35"/>
  <c r="BE19" i="35"/>
  <c r="BG26" i="35"/>
  <c r="M23" i="18"/>
  <c r="Z7" i="35"/>
  <c r="C21" i="18"/>
  <c r="V47" i="18"/>
  <c r="M10" i="18"/>
  <c r="D14" i="18"/>
  <c r="BG33" i="35"/>
  <c r="CD15" i="35"/>
  <c r="B26" i="18"/>
  <c r="R3" i="18"/>
  <c r="S11" i="18"/>
  <c r="AJ46" i="35"/>
  <c r="V25" i="18"/>
  <c r="AB16" i="18"/>
  <c r="CU11" i="35"/>
  <c r="Z18" i="35"/>
  <c r="W36" i="18"/>
  <c r="Y37" i="35"/>
  <c r="AA16" i="18"/>
  <c r="AC15" i="18"/>
  <c r="I27" i="18"/>
  <c r="Q18" i="18"/>
  <c r="CH28" i="35"/>
  <c r="AD12" i="18"/>
  <c r="Z14" i="35"/>
  <c r="AK46" i="35"/>
  <c r="S11" i="35"/>
  <c r="G30" i="18"/>
  <c r="DG27" i="35"/>
  <c r="AN22" i="35"/>
  <c r="Q12" i="35"/>
  <c r="CN41" i="35"/>
  <c r="CU20" i="35"/>
  <c r="CJ29" i="35"/>
  <c r="DX34" i="35"/>
  <c r="CJ11" i="35"/>
  <c r="W45" i="18"/>
  <c r="Q20" i="18"/>
  <c r="W31" i="35"/>
  <c r="E35" i="35"/>
  <c r="CF38" i="35"/>
  <c r="DO13" i="35"/>
  <c r="Q6" i="35"/>
  <c r="CW3" i="35"/>
  <c r="AI24" i="35"/>
  <c r="S36" i="18"/>
  <c r="M44" i="18"/>
  <c r="DV12" i="35"/>
  <c r="N4" i="35"/>
  <c r="BO3" i="35"/>
  <c r="DM29" i="35"/>
  <c r="T8" i="35"/>
  <c r="AR6" i="35"/>
  <c r="DP14" i="35"/>
  <c r="AY3" i="35"/>
  <c r="CT37" i="35"/>
  <c r="AS18" i="35"/>
  <c r="I42" i="35"/>
  <c r="BE8" i="35"/>
  <c r="DA16" i="35"/>
  <c r="K44" i="18"/>
  <c r="CC13" i="35"/>
  <c r="AA13" i="18"/>
  <c r="AG18" i="18"/>
  <c r="W30" i="18"/>
  <c r="CH42" i="35"/>
  <c r="CF41" i="35"/>
  <c r="S43" i="18"/>
  <c r="O19" i="18"/>
  <c r="D24" i="18"/>
  <c r="Q27" i="18"/>
  <c r="Z11" i="18"/>
  <c r="F45" i="18"/>
  <c r="CQ8" i="35"/>
  <c r="AG12" i="18"/>
  <c r="T25" i="35"/>
  <c r="X22" i="35"/>
  <c r="BH38" i="35"/>
  <c r="AB14" i="18"/>
  <c r="DA35" i="35"/>
  <c r="BZ34" i="35"/>
  <c r="DC19" i="35"/>
  <c r="CS5" i="35"/>
  <c r="AC39" i="35"/>
  <c r="DH29" i="35"/>
  <c r="E41" i="18"/>
  <c r="AA31" i="35"/>
  <c r="AP40" i="35"/>
  <c r="CM30" i="35"/>
  <c r="X9" i="18"/>
  <c r="CF40" i="35"/>
  <c r="C8" i="18"/>
  <c r="S14" i="18"/>
  <c r="T3" i="18"/>
  <c r="AR49" i="35"/>
  <c r="AI44" i="35"/>
  <c r="F3" i="18"/>
  <c r="CI18" i="35"/>
  <c r="D13" i="18"/>
  <c r="L3" i="18"/>
  <c r="R38" i="18"/>
  <c r="F42" i="18"/>
  <c r="DW4" i="35"/>
  <c r="S22" i="35"/>
  <c r="CR47" i="35"/>
  <c r="AM5" i="35"/>
  <c r="AF40" i="35"/>
  <c r="M46" i="35"/>
  <c r="CY4" i="35"/>
  <c r="L49" i="18"/>
  <c r="O10" i="35"/>
  <c r="BD16" i="35"/>
  <c r="W10" i="35"/>
  <c r="L24" i="35"/>
  <c r="AS32" i="35"/>
  <c r="J31" i="35"/>
  <c r="U48" i="35"/>
  <c r="V3" i="18"/>
  <c r="BY39" i="35"/>
  <c r="CQ37" i="35"/>
  <c r="BH32" i="35"/>
  <c r="AP34" i="35"/>
  <c r="AU25" i="35"/>
  <c r="BH16" i="35"/>
  <c r="CF26" i="35"/>
  <c r="D16" i="18"/>
  <c r="BH27" i="35"/>
  <c r="CB47" i="35"/>
  <c r="J47" i="35"/>
  <c r="BM20" i="35"/>
  <c r="T50" i="35"/>
  <c r="AT30" i="35"/>
  <c r="AI40" i="35"/>
  <c r="AL47" i="35"/>
  <c r="CT21" i="35"/>
  <c r="AC19" i="35"/>
  <c r="H5" i="18"/>
  <c r="S4" i="18"/>
  <c r="V5" i="18"/>
  <c r="E47" i="35"/>
  <c r="W52" i="18"/>
  <c r="CH44" i="35"/>
  <c r="AG15" i="18"/>
  <c r="S30" i="18"/>
  <c r="I30" i="35"/>
  <c r="AB12" i="35"/>
  <c r="AR20" i="35"/>
  <c r="BL50" i="35"/>
  <c r="BE28" i="35"/>
  <c r="CB39" i="35"/>
  <c r="DP3" i="35"/>
  <c r="CM4" i="35"/>
  <c r="CZ7" i="35"/>
  <c r="CS15" i="35"/>
  <c r="AK19" i="35"/>
  <c r="AG4" i="35"/>
  <c r="BL14" i="35"/>
  <c r="CH8" i="35"/>
  <c r="AG19" i="18"/>
  <c r="BT24" i="35"/>
  <c r="BX12" i="35"/>
  <c r="CF21" i="35"/>
  <c r="M23" i="35"/>
  <c r="M3" i="18"/>
  <c r="CG32" i="35"/>
  <c r="AO15" i="35"/>
  <c r="BG40" i="35"/>
  <c r="CN30" i="35"/>
  <c r="CH47" i="35"/>
  <c r="B19" i="35"/>
  <c r="DN5" i="35"/>
  <c r="S47" i="35"/>
  <c r="DL10" i="35"/>
  <c r="AE10" i="18"/>
  <c r="CI31" i="35"/>
  <c r="J14" i="35"/>
  <c r="AH34" i="18"/>
  <c r="BM29" i="35"/>
  <c r="CY52" i="35"/>
  <c r="CU48" i="35"/>
  <c r="DB26" i="35"/>
  <c r="CU14" i="35"/>
  <c r="BI10" i="35"/>
  <c r="AI3" i="35"/>
  <c r="BU5" i="35"/>
  <c r="M25" i="35"/>
  <c r="Q18" i="35"/>
  <c r="AF31" i="35"/>
  <c r="CR12" i="35"/>
  <c r="AM50" i="35"/>
  <c r="DT35" i="35"/>
  <c r="CV29" i="35"/>
  <c r="DX13" i="35"/>
  <c r="T20" i="35"/>
  <c r="AY19" i="35"/>
  <c r="CE32" i="35"/>
  <c r="AJ34" i="35"/>
  <c r="AI7" i="35"/>
  <c r="CY10" i="35"/>
  <c r="BQ48" i="35"/>
  <c r="CN4" i="35"/>
  <c r="DO18" i="35"/>
  <c r="S10" i="18"/>
  <c r="N14" i="18"/>
  <c r="AN47" i="35"/>
  <c r="AR37" i="35"/>
  <c r="S18" i="18"/>
  <c r="DT15" i="35"/>
  <c r="AA42" i="35"/>
  <c r="BL48" i="35"/>
  <c r="DS50" i="35"/>
  <c r="CG26" i="35"/>
  <c r="CD32" i="35"/>
  <c r="CW46" i="35"/>
  <c r="DA40" i="35"/>
  <c r="O48" i="35"/>
  <c r="CQ7" i="35"/>
  <c r="AM52" i="35"/>
  <c r="CN14" i="35"/>
  <c r="DM20" i="35"/>
  <c r="S48" i="35"/>
  <c r="F34" i="35"/>
  <c r="CJ22" i="35"/>
  <c r="W10" i="18"/>
  <c r="CM45" i="35"/>
  <c r="BZ38" i="35"/>
  <c r="R46" i="35"/>
  <c r="Z23" i="18"/>
  <c r="CY26" i="35"/>
  <c r="CF44" i="35"/>
  <c r="CI34" i="35"/>
  <c r="O9" i="18"/>
  <c r="CU25" i="35"/>
  <c r="CQ33" i="35"/>
  <c r="CL36" i="35"/>
  <c r="S8" i="18"/>
  <c r="P50" i="35"/>
  <c r="Z9" i="18"/>
  <c r="DB49" i="35"/>
  <c r="BM17" i="35"/>
  <c r="E19" i="35"/>
  <c r="AF42" i="35"/>
  <c r="AI6" i="35"/>
  <c r="DX32" i="35"/>
  <c r="AH8" i="18"/>
  <c r="AV5" i="35"/>
  <c r="BL25" i="35"/>
  <c r="AA21" i="35"/>
  <c r="CC36" i="35"/>
  <c r="CI8" i="35"/>
  <c r="AR10" i="35"/>
  <c r="AM19" i="35"/>
  <c r="CW38" i="35"/>
  <c r="CV36" i="35"/>
  <c r="M48" i="35"/>
  <c r="N24" i="35"/>
  <c r="J36" i="35"/>
  <c r="K35" i="18"/>
  <c r="BX35" i="35"/>
  <c r="CL4" i="35"/>
  <c r="AH13" i="18"/>
  <c r="BW10" i="35"/>
  <c r="DS43" i="35"/>
  <c r="J46" i="18"/>
  <c r="AD45" i="18"/>
  <c r="AN25" i="35"/>
  <c r="AL35" i="35"/>
  <c r="U43" i="35"/>
  <c r="CE27" i="35"/>
  <c r="J27" i="35"/>
  <c r="AE21" i="35"/>
  <c r="Q36" i="35"/>
  <c r="AF36" i="35"/>
  <c r="Y6" i="35"/>
  <c r="AH43" i="18"/>
  <c r="CW34" i="35"/>
  <c r="L12" i="35"/>
  <c r="CH48" i="35"/>
  <c r="S23" i="35"/>
  <c r="AH18" i="35"/>
  <c r="U14" i="35"/>
  <c r="BZ13" i="35"/>
  <c r="BL43" i="35"/>
  <c r="BX5" i="35"/>
  <c r="BU3" i="35"/>
  <c r="L47" i="35"/>
  <c r="B21" i="35"/>
  <c r="CL43" i="35"/>
  <c r="BY12" i="35"/>
  <c r="BU26" i="35"/>
  <c r="N26" i="35"/>
  <c r="CV14" i="35"/>
  <c r="V10" i="18"/>
  <c r="BU8" i="35"/>
  <c r="CH30" i="35"/>
  <c r="CM33" i="35"/>
  <c r="T7" i="18"/>
  <c r="CB29" i="35"/>
  <c r="S52" i="18"/>
  <c r="AO19" i="35"/>
  <c r="BL6" i="35"/>
  <c r="BM16" i="35"/>
  <c r="CN9" i="35"/>
  <c r="R21" i="35"/>
  <c r="AC52" i="35"/>
  <c r="CH32" i="35"/>
  <c r="S24" i="18"/>
  <c r="CM23" i="35"/>
  <c r="Y41" i="35"/>
  <c r="AY20" i="35"/>
  <c r="CS51" i="35"/>
  <c r="V30" i="35"/>
  <c r="BG47" i="35"/>
  <c r="AB32" i="35"/>
  <c r="AE20" i="35"/>
  <c r="CZ19" i="35"/>
  <c r="BI38" i="35"/>
  <c r="J18" i="35"/>
  <c r="CJ36" i="35"/>
  <c r="BX28" i="35"/>
  <c r="CV13" i="35"/>
  <c r="V34" i="35"/>
  <c r="CJ32" i="35"/>
  <c r="BK10" i="35"/>
  <c r="BG14" i="35"/>
  <c r="CD9" i="35"/>
  <c r="AC12" i="35"/>
  <c r="BG43" i="35"/>
  <c r="BQ31" i="35"/>
  <c r="CS23" i="35"/>
  <c r="CB37" i="35"/>
  <c r="AN45" i="35"/>
  <c r="CN22" i="35"/>
  <c r="CX37" i="35"/>
  <c r="DO7" i="35"/>
  <c r="BH14" i="35"/>
  <c r="AS11" i="35"/>
  <c r="BL8" i="35"/>
  <c r="AR31" i="35"/>
  <c r="AE36" i="35"/>
  <c r="AY12" i="35"/>
  <c r="O52" i="35"/>
  <c r="R39" i="35"/>
  <c r="BK9" i="35"/>
  <c r="AL30" i="35"/>
  <c r="DS38" i="35"/>
  <c r="U33" i="18"/>
  <c r="O32" i="35"/>
  <c r="U52" i="35"/>
  <c r="AL50" i="35"/>
  <c r="AL51" i="35"/>
  <c r="AE21" i="18"/>
  <c r="DL11" i="35"/>
  <c r="DN12" i="35"/>
  <c r="AB27" i="35"/>
  <c r="CZ28" i="35"/>
  <c r="AT11" i="35"/>
  <c r="CJ45" i="35"/>
  <c r="Y32" i="35"/>
  <c r="AH19" i="35"/>
  <c r="CW7" i="35"/>
  <c r="AR28" i="35"/>
  <c r="AF33" i="35"/>
  <c r="CY28" i="35"/>
  <c r="B34" i="18"/>
  <c r="CS20" i="35"/>
  <c r="AM3" i="35"/>
  <c r="DA3" i="35"/>
  <c r="DH30" i="35"/>
  <c r="BL24" i="35"/>
  <c r="AL3" i="35"/>
  <c r="CJ51" i="35"/>
  <c r="AQ29" i="35"/>
  <c r="AH8" i="35"/>
  <c r="Q35" i="18"/>
  <c r="AI5" i="35"/>
  <c r="AF19" i="35"/>
  <c r="BK43" i="35"/>
  <c r="AW13" i="35"/>
  <c r="BE17" i="35"/>
  <c r="DR31" i="35"/>
  <c r="DR26" i="35"/>
  <c r="BD27" i="35"/>
  <c r="CE26" i="35"/>
  <c r="CE28" i="35"/>
  <c r="W23" i="35"/>
  <c r="AA15" i="35"/>
  <c r="AJ48" i="35"/>
  <c r="CJ5" i="35"/>
  <c r="E36" i="35"/>
  <c r="CF6" i="35"/>
  <c r="CR23" i="35"/>
  <c r="DW21" i="35"/>
  <c r="AC3" i="18"/>
  <c r="Q4" i="35"/>
  <c r="G50" i="18"/>
  <c r="U3" i="35"/>
  <c r="V12" i="35"/>
  <c r="CG28" i="35"/>
  <c r="B5" i="35"/>
  <c r="AV33" i="35"/>
  <c r="AY16" i="35"/>
  <c r="T17" i="35"/>
  <c r="BT37" i="35"/>
  <c r="AN18" i="35"/>
  <c r="Y27" i="35"/>
  <c r="D39" i="18"/>
  <c r="BC15" i="35"/>
  <c r="S21" i="35"/>
  <c r="U26" i="18"/>
  <c r="AH28" i="18"/>
  <c r="T52" i="35"/>
  <c r="AG29" i="35"/>
  <c r="CS17" i="35"/>
  <c r="AO41" i="35"/>
  <c r="DD37" i="35"/>
  <c r="AH29" i="18"/>
  <c r="AM34" i="35"/>
  <c r="DB29" i="35"/>
  <c r="AO36" i="35"/>
  <c r="CL13" i="35"/>
  <c r="DG24" i="35"/>
  <c r="BD6" i="35"/>
  <c r="L25" i="35"/>
  <c r="AR29" i="35"/>
  <c r="L52" i="35"/>
  <c r="DS3" i="35"/>
  <c r="E39" i="35"/>
  <c r="AO31" i="35"/>
  <c r="CF15" i="35"/>
  <c r="DJ5" i="35"/>
  <c r="U4" i="35"/>
  <c r="CI43" i="35"/>
  <c r="DT38" i="35"/>
  <c r="M6" i="35"/>
  <c r="BT16" i="35"/>
  <c r="W27" i="35"/>
  <c r="U12" i="35"/>
  <c r="DH4" i="35"/>
  <c r="F14" i="35"/>
  <c r="B15" i="18"/>
  <c r="DD5" i="35"/>
  <c r="S35" i="18"/>
  <c r="DD41" i="35"/>
  <c r="BH3" i="35"/>
  <c r="L10" i="35"/>
  <c r="BD20" i="35"/>
  <c r="AH6" i="35"/>
  <c r="T48" i="35"/>
  <c r="AS43" i="35"/>
  <c r="CZ27" i="35"/>
  <c r="BM42" i="35"/>
  <c r="DJ25" i="35"/>
  <c r="K3" i="35"/>
  <c r="AH12" i="35"/>
  <c r="DW45" i="35"/>
  <c r="E28" i="35"/>
  <c r="BB9" i="35"/>
  <c r="AR38" i="35"/>
  <c r="B14" i="18"/>
  <c r="BA19" i="35"/>
  <c r="DH17" i="35"/>
  <c r="H11" i="18"/>
  <c r="E13" i="18"/>
  <c r="BK25" i="35"/>
  <c r="S37" i="18"/>
  <c r="AO30" i="35"/>
  <c r="AJ24" i="35"/>
  <c r="AX7" i="35"/>
  <c r="T15" i="35"/>
  <c r="CU27" i="35"/>
  <c r="AK8" i="35"/>
  <c r="BW31" i="35"/>
  <c r="S49" i="18"/>
  <c r="DC45" i="35"/>
  <c r="BK6" i="35"/>
  <c r="M45" i="35"/>
  <c r="DX11" i="35"/>
  <c r="AB42" i="35"/>
  <c r="CL52" i="35"/>
  <c r="O6" i="35"/>
  <c r="CC6" i="35"/>
  <c r="AT23" i="35"/>
  <c r="AG37" i="18"/>
  <c r="CL49" i="35"/>
  <c r="DH27" i="35"/>
  <c r="U9" i="35"/>
  <c r="CC31" i="35"/>
  <c r="BC24" i="35"/>
  <c r="BA6" i="35"/>
  <c r="CL26" i="35"/>
  <c r="AA39" i="35"/>
  <c r="CY13" i="35"/>
  <c r="DR36" i="35"/>
  <c r="CT10" i="35"/>
  <c r="DT9" i="35"/>
  <c r="DX50" i="35"/>
  <c r="AK48" i="35"/>
  <c r="AH26" i="35"/>
  <c r="F30" i="35"/>
  <c r="R28" i="35"/>
  <c r="CQ35" i="35"/>
  <c r="CZ33" i="35"/>
  <c r="CS8" i="35"/>
  <c r="BP42" i="35"/>
  <c r="S48" i="18"/>
  <c r="CT24" i="35"/>
  <c r="I17" i="35"/>
  <c r="DP22" i="35"/>
  <c r="DX23" i="35"/>
  <c r="BB24" i="35"/>
  <c r="Z52" i="35"/>
  <c r="D19" i="18"/>
  <c r="D45" i="18"/>
  <c r="BX51" i="35"/>
  <c r="F36" i="18"/>
  <c r="DC43" i="35"/>
  <c r="Z11" i="35"/>
  <c r="BH5" i="35"/>
  <c r="AC13" i="18"/>
  <c r="X39" i="35"/>
  <c r="BU49" i="35"/>
  <c r="BW9" i="35"/>
  <c r="F47" i="18"/>
  <c r="E31" i="18"/>
  <c r="DC47" i="35"/>
  <c r="AD23" i="18"/>
  <c r="AC42" i="18"/>
  <c r="Q43" i="18"/>
  <c r="BZ4" i="35"/>
  <c r="T33" i="18"/>
  <c r="AC31" i="18"/>
  <c r="S12" i="18"/>
  <c r="DX8" i="35"/>
  <c r="J22" i="18"/>
  <c r="AB21" i="18"/>
  <c r="AD6" i="18"/>
  <c r="AG13" i="35"/>
  <c r="I47" i="18"/>
  <c r="DI14" i="35"/>
  <c r="BZ32" i="35"/>
  <c r="DV21" i="35"/>
  <c r="AN38" i="35"/>
  <c r="D46" i="18"/>
  <c r="W14" i="18"/>
  <c r="AB17" i="35"/>
  <c r="DS9" i="35"/>
  <c r="AO25" i="35"/>
  <c r="CV39" i="35"/>
  <c r="AE33" i="35"/>
  <c r="DR30" i="35"/>
  <c r="AG6" i="35"/>
  <c r="S6" i="18"/>
  <c r="CK49" i="35"/>
  <c r="Y13" i="35"/>
  <c r="CS43" i="35"/>
  <c r="V11" i="35"/>
  <c r="V27" i="35"/>
  <c r="BC23" i="35"/>
  <c r="BA5" i="35"/>
  <c r="T6" i="35"/>
  <c r="BB11" i="35"/>
  <c r="DN31" i="35"/>
  <c r="CH11" i="35"/>
  <c r="R48" i="35"/>
  <c r="DX37" i="35"/>
  <c r="B9" i="35"/>
  <c r="CB5" i="35"/>
  <c r="R13" i="18"/>
  <c r="AM22" i="35"/>
  <c r="DA46" i="35"/>
  <c r="AI39" i="35"/>
  <c r="DP17" i="35"/>
  <c r="AF29" i="35"/>
  <c r="V35" i="35"/>
  <c r="N4" i="18"/>
  <c r="X25" i="35"/>
  <c r="CQ46" i="35"/>
  <c r="H10" i="18"/>
  <c r="G19" i="18"/>
  <c r="L19" i="18"/>
  <c r="BA8" i="35"/>
  <c r="AQ47" i="35"/>
  <c r="E16" i="18"/>
  <c r="U46" i="35"/>
  <c r="CI40" i="35"/>
  <c r="AH28" i="35"/>
  <c r="BM30" i="35"/>
  <c r="R15" i="18"/>
  <c r="I5" i="18"/>
  <c r="K12" i="18"/>
  <c r="AT6" i="35"/>
  <c r="AO13" i="35"/>
  <c r="F20" i="18"/>
  <c r="BC8" i="35"/>
  <c r="M11" i="18"/>
  <c r="DC36" i="35"/>
  <c r="T20" i="18"/>
  <c r="DC7" i="35"/>
  <c r="CR27" i="35"/>
  <c r="X13" i="18"/>
  <c r="CL27" i="35"/>
  <c r="BM12" i="35"/>
  <c r="DO4" i="35"/>
  <c r="M47" i="35"/>
  <c r="AH45" i="18"/>
  <c r="N9" i="35"/>
  <c r="DA24" i="35"/>
  <c r="I18" i="18"/>
  <c r="F43" i="35"/>
  <c r="R45" i="18"/>
  <c r="N17" i="18"/>
  <c r="CG14" i="35"/>
  <c r="AA28" i="35"/>
  <c r="O37" i="35"/>
  <c r="CT39" i="35"/>
  <c r="CQ32" i="35"/>
  <c r="AG34" i="18"/>
  <c r="CE45" i="35"/>
  <c r="AV21" i="35"/>
  <c r="AA8" i="18"/>
  <c r="BT15" i="35"/>
  <c r="AC9" i="18"/>
  <c r="AK37" i="35"/>
  <c r="K9" i="18"/>
  <c r="AH50" i="18"/>
  <c r="U17" i="35"/>
  <c r="CQ10" i="35"/>
  <c r="T18" i="35"/>
  <c r="BZ7" i="35"/>
  <c r="Y12" i="18"/>
  <c r="DX18" i="35"/>
  <c r="F9" i="35"/>
  <c r="DC12" i="35"/>
  <c r="BH41" i="35"/>
  <c r="DB24" i="35"/>
  <c r="DR23" i="35"/>
  <c r="CM7" i="35"/>
  <c r="AY7" i="35"/>
  <c r="BX21" i="35"/>
  <c r="R25" i="35"/>
  <c r="J38" i="35"/>
  <c r="F11" i="35"/>
  <c r="BW28" i="35"/>
  <c r="DP13" i="35"/>
  <c r="BY40" i="35"/>
  <c r="CB20" i="35"/>
  <c r="K43" i="18"/>
  <c r="DS40" i="35"/>
  <c r="DW26" i="35"/>
  <c r="AC22" i="18"/>
  <c r="U3" i="18"/>
  <c r="K3" i="18"/>
  <c r="DD13" i="35"/>
  <c r="Z8" i="18"/>
  <c r="AN21" i="35"/>
  <c r="AX23" i="35"/>
  <c r="DD27" i="35"/>
  <c r="F40" i="18"/>
  <c r="CZ35" i="35"/>
  <c r="C7" i="18"/>
  <c r="CW41" i="35"/>
  <c r="L50" i="18"/>
  <c r="AL21" i="35"/>
  <c r="CD4" i="35"/>
  <c r="BZ33" i="35"/>
  <c r="F8" i="18"/>
  <c r="DX10" i="35"/>
  <c r="AN4" i="35"/>
  <c r="CF36" i="35"/>
  <c r="DX26" i="35"/>
  <c r="L39" i="35"/>
  <c r="BP27" i="35"/>
  <c r="AM40" i="35"/>
  <c r="AH16" i="18"/>
  <c r="DS11" i="35"/>
  <c r="DA23" i="35"/>
  <c r="AV12" i="35"/>
  <c r="CL9" i="35"/>
  <c r="DJ17" i="35"/>
  <c r="U51" i="18"/>
  <c r="DR22" i="35"/>
  <c r="BG34" i="35"/>
  <c r="DR45" i="35"/>
  <c r="BL40" i="35"/>
  <c r="DT36" i="35"/>
  <c r="AG16" i="35"/>
  <c r="BA27" i="35"/>
  <c r="AM39" i="35"/>
  <c r="DN16" i="35"/>
  <c r="CL32" i="35"/>
  <c r="AL16" i="35"/>
  <c r="AB33" i="35"/>
  <c r="H19" i="18"/>
  <c r="BY47" i="35"/>
  <c r="F10" i="35"/>
  <c r="DH33" i="35"/>
  <c r="CB30" i="35"/>
  <c r="AB6" i="35"/>
  <c r="DD8" i="35"/>
  <c r="DR28" i="35"/>
  <c r="DS46" i="35"/>
  <c r="CM50" i="35"/>
  <c r="AC40" i="35"/>
  <c r="BH19" i="35"/>
  <c r="E21" i="35"/>
  <c r="AR48" i="35"/>
  <c r="AJ40" i="35"/>
  <c r="CN24" i="35"/>
  <c r="AL34" i="35"/>
  <c r="Y21" i="18"/>
  <c r="BL4" i="35"/>
  <c r="BH8" i="35"/>
  <c r="J29" i="35"/>
  <c r="CK52" i="35"/>
  <c r="CQ16" i="35"/>
  <c r="CH39" i="35"/>
  <c r="U10" i="35"/>
  <c r="AM49" i="35"/>
  <c r="AA20" i="35"/>
  <c r="AQ8" i="35"/>
  <c r="BP16" i="35"/>
  <c r="L39" i="18"/>
  <c r="CH37" i="35"/>
  <c r="V28" i="18"/>
  <c r="CW12" i="35"/>
  <c r="CU33" i="35"/>
  <c r="BQ29" i="35"/>
  <c r="DP7" i="35"/>
  <c r="T40" i="35"/>
  <c r="J7" i="35"/>
  <c r="CN43" i="35"/>
  <c r="BG42" i="35"/>
  <c r="AB15" i="35"/>
  <c r="S17" i="18"/>
  <c r="CD49" i="35"/>
  <c r="AS20" i="35"/>
  <c r="AA42" i="18"/>
  <c r="BL3" i="35"/>
  <c r="BK17" i="35"/>
  <c r="AC25" i="35"/>
  <c r="BW17" i="35"/>
  <c r="AH14" i="35"/>
  <c r="CR51" i="35"/>
  <c r="BP10" i="35"/>
  <c r="R12" i="18"/>
  <c r="Y49" i="35"/>
  <c r="CS9" i="35"/>
  <c r="U27" i="35"/>
  <c r="CF5" i="35"/>
  <c r="S25" i="35"/>
  <c r="T13" i="35"/>
  <c r="BP39" i="35"/>
  <c r="S35" i="35"/>
  <c r="O33" i="35"/>
  <c r="BL22" i="35"/>
  <c r="CT16" i="35"/>
  <c r="AA38" i="35"/>
  <c r="DS4" i="35"/>
  <c r="CW51" i="35"/>
  <c r="DB32" i="35"/>
  <c r="DO6" i="35"/>
  <c r="CM17" i="35"/>
  <c r="Y26" i="35"/>
  <c r="AQ32" i="35"/>
  <c r="CL10" i="35"/>
  <c r="BC21" i="35"/>
  <c r="CX30" i="35"/>
  <c r="CC39" i="35"/>
  <c r="AR52" i="35"/>
  <c r="AG10" i="35"/>
  <c r="BI19" i="35"/>
  <c r="AX4" i="35"/>
  <c r="CX32" i="35"/>
  <c r="BX32" i="35"/>
  <c r="AQ46" i="35"/>
  <c r="AK50" i="35"/>
  <c r="AH23" i="18"/>
  <c r="DR52" i="35"/>
  <c r="CZ18" i="35"/>
  <c r="CR45" i="35"/>
  <c r="BX45" i="35"/>
  <c r="BI18" i="35"/>
  <c r="B52" i="18"/>
  <c r="AT14" i="35"/>
  <c r="M38" i="35"/>
  <c r="T38" i="35"/>
  <c r="DC33" i="35"/>
  <c r="DT50" i="35"/>
  <c r="AC43" i="35"/>
  <c r="W25" i="35"/>
  <c r="CH41" i="35"/>
  <c r="BT6" i="35"/>
  <c r="CZ31" i="35"/>
  <c r="AH32" i="18"/>
  <c r="L36" i="35"/>
  <c r="CX49" i="35"/>
  <c r="CM27" i="35"/>
  <c r="AC10" i="35"/>
  <c r="E13" i="35"/>
  <c r="BB33" i="35"/>
  <c r="CC8" i="35"/>
  <c r="B33" i="35"/>
  <c r="DW28" i="35"/>
  <c r="CU34" i="35"/>
  <c r="CV52" i="35"/>
  <c r="W51" i="35"/>
  <c r="O5" i="35"/>
  <c r="AG24" i="18"/>
  <c r="AL43" i="35"/>
  <c r="CQ15" i="35"/>
  <c r="E9" i="35"/>
  <c r="BT32" i="35"/>
  <c r="AB38" i="35"/>
  <c r="CM39" i="35"/>
  <c r="AF35" i="35"/>
  <c r="L42" i="35"/>
  <c r="BT19" i="35"/>
  <c r="BU22" i="35"/>
  <c r="AA14" i="35"/>
  <c r="AB10" i="35"/>
  <c r="CM13" i="35"/>
  <c r="DA9" i="35"/>
  <c r="CY46" i="35"/>
  <c r="CY21" i="35"/>
  <c r="V37" i="35"/>
  <c r="CL29" i="35"/>
  <c r="CG46" i="35"/>
  <c r="E45" i="35"/>
  <c r="AE6" i="18"/>
  <c r="CJ49" i="35"/>
  <c r="CG15" i="35"/>
  <c r="BL5" i="35"/>
  <c r="F45" i="35"/>
  <c r="DT16" i="35"/>
  <c r="CK31" i="35"/>
  <c r="AX3" i="35"/>
  <c r="BG37" i="35"/>
  <c r="X37" i="35"/>
  <c r="DI4" i="35"/>
  <c r="AP51" i="35"/>
  <c r="BY29" i="35"/>
  <c r="X4" i="18"/>
  <c r="AR16" i="35"/>
  <c r="T28" i="18"/>
  <c r="CC5" i="35"/>
  <c r="T21" i="35"/>
  <c r="K18" i="18"/>
  <c r="L33" i="35"/>
  <c r="AQ27" i="35"/>
  <c r="AG31" i="35"/>
  <c r="AJ42" i="35"/>
  <c r="AO10" i="35"/>
  <c r="AE23" i="35"/>
  <c r="DA51" i="35"/>
  <c r="J29" i="18"/>
  <c r="BX40" i="35"/>
  <c r="DA27" i="35"/>
  <c r="DJ4" i="35"/>
  <c r="DN6" i="35"/>
  <c r="CF30" i="35"/>
  <c r="BL27" i="35"/>
  <c r="J8" i="35"/>
  <c r="BC9" i="35"/>
  <c r="AW9" i="35"/>
  <c r="S10" i="35"/>
  <c r="BP14" i="35"/>
  <c r="DD52" i="35"/>
  <c r="DA49" i="35"/>
  <c r="AN29" i="35"/>
  <c r="AB39" i="35"/>
  <c r="CR36" i="35"/>
  <c r="AQ15" i="35"/>
  <c r="Y18" i="35"/>
  <c r="AY33" i="35"/>
  <c r="AS41" i="35"/>
  <c r="DW27" i="35"/>
  <c r="AQ12" i="35"/>
  <c r="O43" i="35"/>
  <c r="B39" i="35"/>
  <c r="CS10" i="35"/>
  <c r="T10" i="18"/>
  <c r="BC11" i="35"/>
  <c r="CU21" i="35"/>
  <c r="AG43" i="35"/>
  <c r="DI5" i="35"/>
  <c r="U25" i="18"/>
  <c r="DG33" i="35"/>
  <c r="CI21" i="35"/>
  <c r="AM24" i="35"/>
  <c r="DN13" i="35"/>
  <c r="Q52" i="35"/>
  <c r="R37" i="35"/>
  <c r="DN30" i="35"/>
  <c r="T3" i="35"/>
  <c r="BE29" i="35"/>
  <c r="J41" i="35"/>
  <c r="AL31" i="35"/>
  <c r="AC32" i="35"/>
  <c r="E9" i="18"/>
  <c r="V4" i="35"/>
  <c r="CJ43" i="35"/>
  <c r="DS28" i="35"/>
  <c r="M25" i="18"/>
  <c r="AS5" i="35"/>
  <c r="BM49" i="35"/>
  <c r="U10" i="18"/>
  <c r="I49" i="18"/>
  <c r="CI6" i="35"/>
  <c r="BY13" i="35"/>
  <c r="AP31" i="35"/>
  <c r="CI38" i="35"/>
  <c r="L13" i="35"/>
  <c r="BG4" i="35"/>
  <c r="DR39" i="35"/>
  <c r="DG28" i="35"/>
  <c r="BL17" i="35"/>
  <c r="BQ11" i="35"/>
  <c r="AS51" i="35"/>
  <c r="DC6" i="35"/>
  <c r="CT28" i="35"/>
  <c r="BU4" i="35"/>
  <c r="S13" i="35"/>
  <c r="DR46" i="35"/>
  <c r="AK10" i="35"/>
  <c r="CZ34" i="35"/>
  <c r="AB26" i="35"/>
  <c r="BQ52" i="35"/>
  <c r="U15" i="35"/>
  <c r="DT25" i="35"/>
  <c r="DW7" i="35"/>
  <c r="CV10" i="35"/>
  <c r="L38" i="35"/>
  <c r="CK7" i="35"/>
  <c r="CC49" i="35"/>
  <c r="AC3" i="35"/>
  <c r="AO20" i="35"/>
  <c r="AH51" i="18"/>
  <c r="T47" i="35"/>
  <c r="CQ39" i="35"/>
  <c r="AB50" i="35"/>
  <c r="BX17" i="35"/>
  <c r="CJ46" i="35"/>
  <c r="CU31" i="35"/>
  <c r="CF33" i="35"/>
  <c r="J16" i="35"/>
  <c r="AH24" i="35"/>
  <c r="E17" i="18"/>
  <c r="BL42" i="35"/>
  <c r="DM33" i="35"/>
  <c r="BK4" i="35"/>
  <c r="BI3" i="35"/>
  <c r="AH3" i="35"/>
  <c r="CK47" i="35"/>
  <c r="AG44" i="35"/>
  <c r="BC30" i="35"/>
  <c r="O34" i="35"/>
  <c r="CC19" i="35"/>
  <c r="CI12" i="35"/>
  <c r="AC8" i="18"/>
  <c r="AV9" i="35"/>
  <c r="AH21" i="18"/>
  <c r="BP24" i="35"/>
  <c r="DA5" i="35"/>
  <c r="T49" i="35"/>
  <c r="BH6" i="35"/>
  <c r="M28" i="18"/>
  <c r="CF50" i="35"/>
  <c r="CZ14" i="35"/>
  <c r="BA14" i="35"/>
  <c r="DB14" i="35"/>
  <c r="BX49" i="35"/>
  <c r="DB34" i="35"/>
  <c r="BW42" i="35"/>
  <c r="BX6" i="35"/>
  <c r="AK4" i="35"/>
  <c r="AX6" i="35"/>
  <c r="W21" i="35"/>
  <c r="DC37" i="35"/>
  <c r="AR44" i="35"/>
  <c r="BB16" i="35"/>
  <c r="AO52" i="35"/>
  <c r="N49" i="35"/>
  <c r="AF10" i="35"/>
  <c r="CY18" i="35"/>
  <c r="CW10" i="35"/>
  <c r="CW20" i="35"/>
  <c r="Q38" i="35"/>
  <c r="BE14" i="35"/>
  <c r="U36" i="35"/>
  <c r="DO14" i="35"/>
  <c r="CS50" i="35"/>
  <c r="CK34" i="35"/>
  <c r="V48" i="35"/>
  <c r="DC42" i="35"/>
  <c r="S32" i="35"/>
  <c r="E16" i="35"/>
  <c r="BW6" i="35"/>
  <c r="BW52" i="35"/>
  <c r="CZ24" i="35"/>
  <c r="DD9" i="35"/>
  <c r="AQ44" i="35"/>
  <c r="BA31" i="35"/>
  <c r="AR24" i="35"/>
  <c r="S45" i="18"/>
  <c r="CX39" i="35"/>
  <c r="CF29" i="35"/>
  <c r="CN32" i="35"/>
  <c r="CR32" i="35"/>
  <c r="CB18" i="35"/>
  <c r="Q21" i="35"/>
  <c r="CM22" i="35"/>
  <c r="DD49" i="35"/>
  <c r="DB47" i="35"/>
  <c r="AI16" i="35"/>
  <c r="AQ13" i="35"/>
  <c r="DP4" i="35"/>
  <c r="AA41" i="35"/>
  <c r="AX5" i="35"/>
  <c r="BA3" i="35"/>
  <c r="BA15" i="35"/>
  <c r="B44" i="18"/>
  <c r="AW30" i="35"/>
  <c r="G17" i="18"/>
  <c r="W26" i="18"/>
  <c r="X8" i="18"/>
  <c r="E11" i="18"/>
  <c r="J35" i="18"/>
  <c r="R23" i="18"/>
  <c r="Q26" i="18"/>
  <c r="O18" i="18"/>
  <c r="Y4" i="18"/>
  <c r="M22" i="18"/>
  <c r="AL25" i="35"/>
  <c r="U7" i="35"/>
  <c r="B42" i="18"/>
  <c r="W35" i="18"/>
  <c r="Z6" i="18"/>
  <c r="M37" i="18"/>
  <c r="J26" i="35"/>
  <c r="W44" i="18"/>
  <c r="CY44" i="35"/>
  <c r="AD33" i="18"/>
  <c r="AY28" i="35"/>
  <c r="AG3" i="18"/>
  <c r="M49" i="35"/>
  <c r="CR20" i="35"/>
  <c r="BQ18" i="35"/>
  <c r="BQ4" i="35"/>
  <c r="DT3" i="35"/>
  <c r="E6" i="18"/>
  <c r="DO5" i="35"/>
  <c r="CK15" i="35"/>
  <c r="CB16" i="35"/>
  <c r="BW49" i="35"/>
  <c r="BG25" i="35"/>
  <c r="K48" i="18"/>
  <c r="E33" i="35"/>
  <c r="L24" i="18"/>
  <c r="DS52" i="35"/>
  <c r="CC3" i="35"/>
  <c r="DD34" i="35"/>
  <c r="CJ6" i="35"/>
  <c r="N38" i="35"/>
  <c r="AE43" i="35"/>
  <c r="BK27" i="35"/>
  <c r="CT20" i="35"/>
  <c r="AE23" i="18"/>
  <c r="CF52" i="35"/>
  <c r="CM36" i="35"/>
  <c r="K24" i="18"/>
  <c r="BK13" i="35"/>
  <c r="H50" i="18"/>
  <c r="DW32" i="35"/>
  <c r="DP23" i="35"/>
  <c r="I8" i="18"/>
  <c r="CE10" i="35"/>
  <c r="BP46" i="35"/>
  <c r="BC19" i="35"/>
  <c r="DN8" i="35"/>
  <c r="F8" i="35"/>
  <c r="AU14" i="35"/>
  <c r="AH17" i="35"/>
  <c r="N20" i="35"/>
  <c r="DC3" i="35"/>
  <c r="AH36" i="35"/>
  <c r="DC15" i="35"/>
  <c r="CH12" i="35"/>
  <c r="CX46" i="35"/>
  <c r="BB13" i="35"/>
  <c r="M19" i="18"/>
  <c r="J33" i="18"/>
  <c r="N40" i="18"/>
  <c r="N12" i="18"/>
  <c r="CF3" i="35"/>
  <c r="J30" i="35"/>
  <c r="CT9" i="35"/>
  <c r="DX20" i="35"/>
  <c r="CV24" i="35"/>
  <c r="BG9" i="35"/>
  <c r="DR42" i="35"/>
  <c r="AH48" i="35"/>
  <c r="AJ43" i="35"/>
  <c r="AB29" i="35"/>
  <c r="AL13" i="35"/>
  <c r="CC20" i="35"/>
  <c r="DS29" i="35"/>
  <c r="BM31" i="35"/>
  <c r="Q48" i="35"/>
  <c r="Y21" i="35"/>
  <c r="AE30" i="35"/>
  <c r="X6" i="18"/>
  <c r="BM24" i="35"/>
  <c r="AD40" i="35"/>
  <c r="R7" i="35"/>
  <c r="W42" i="35"/>
  <c r="DW38" i="35"/>
  <c r="AL44" i="35"/>
  <c r="CQ23" i="35"/>
  <c r="DR34" i="35"/>
  <c r="AH22" i="18"/>
  <c r="O12" i="18"/>
  <c r="AH20" i="18"/>
  <c r="E52" i="18"/>
  <c r="DN22" i="35"/>
  <c r="CN44" i="35"/>
  <c r="S21" i="18"/>
  <c r="CK14" i="35"/>
  <c r="BM51" i="35"/>
  <c r="CC12" i="35"/>
  <c r="Q9" i="18"/>
  <c r="AQ24" i="35"/>
  <c r="AX9" i="35"/>
  <c r="B42" i="35"/>
  <c r="Q33" i="35"/>
  <c r="W28" i="35"/>
  <c r="M19" i="35"/>
  <c r="L8" i="18"/>
  <c r="Q30" i="35"/>
  <c r="AC14" i="18"/>
  <c r="AH25" i="18"/>
  <c r="AE5" i="18"/>
  <c r="AY10" i="35"/>
  <c r="BQ6" i="35"/>
  <c r="CT44" i="35"/>
  <c r="BC29" i="35"/>
  <c r="AH39" i="18"/>
  <c r="AC42" i="35"/>
  <c r="AJ29" i="35"/>
  <c r="AO37" i="35"/>
  <c r="CQ3" i="35"/>
  <c r="DV14" i="35"/>
  <c r="AG30" i="18"/>
  <c r="CD21" i="35"/>
  <c r="DT8" i="35"/>
  <c r="Q47" i="18"/>
  <c r="CL22" i="35"/>
  <c r="DT4" i="35"/>
  <c r="AT12" i="35"/>
  <c r="DT22" i="35"/>
  <c r="S18" i="35"/>
  <c r="I28" i="35"/>
  <c r="AC13" i="35"/>
  <c r="CK8" i="35"/>
  <c r="AY21" i="35"/>
  <c r="AA34" i="35"/>
  <c r="BQ49" i="35"/>
  <c r="AF44" i="35"/>
  <c r="DD25" i="35"/>
  <c r="CL24" i="35"/>
  <c r="DA18" i="35"/>
  <c r="DN27" i="35"/>
  <c r="N44" i="35"/>
  <c r="AK45" i="35"/>
  <c r="CD25" i="35"/>
  <c r="AO7" i="35"/>
  <c r="CJ9" i="35"/>
  <c r="CV47" i="35"/>
  <c r="CE7" i="35"/>
  <c r="BI22" i="35"/>
  <c r="DL15" i="35"/>
  <c r="CQ38" i="35"/>
  <c r="AM23" i="35"/>
  <c r="CD7" i="35"/>
  <c r="AS14" i="35"/>
  <c r="BW36" i="35"/>
  <c r="CB17" i="35"/>
  <c r="CI37" i="35"/>
  <c r="AG10" i="18"/>
  <c r="U13" i="18"/>
  <c r="Z3" i="35"/>
  <c r="F41" i="35"/>
  <c r="L16" i="35"/>
  <c r="DD45" i="35"/>
  <c r="CM21" i="35"/>
  <c r="CL28" i="35"/>
  <c r="AB4" i="35"/>
  <c r="CR18" i="35"/>
  <c r="CM26" i="35"/>
  <c r="BZ45" i="35"/>
  <c r="CJ33" i="35"/>
  <c r="AQ43" i="35"/>
  <c r="AV4" i="35"/>
  <c r="CN33" i="35"/>
  <c r="AC7" i="35"/>
  <c r="L47" i="18"/>
  <c r="CK35" i="35"/>
  <c r="Q17" i="35"/>
  <c r="W50" i="35"/>
  <c r="CM41" i="35"/>
  <c r="AQ42" i="35"/>
  <c r="BQ24" i="35"/>
  <c r="BE12" i="35"/>
  <c r="CT19" i="35"/>
  <c r="U35" i="35"/>
  <c r="BL33" i="35"/>
  <c r="DG12" i="35"/>
  <c r="AE31" i="35"/>
  <c r="BI29" i="35"/>
  <c r="DB31" i="35"/>
  <c r="BQ50" i="35"/>
  <c r="DT5" i="35"/>
  <c r="AA24" i="35"/>
  <c r="BU36" i="35"/>
  <c r="Y11" i="35"/>
  <c r="G46" i="18"/>
  <c r="F51" i="18"/>
  <c r="Y38" i="18"/>
  <c r="AB9" i="18"/>
  <c r="AA36" i="18"/>
  <c r="E8" i="18"/>
  <c r="Y44" i="18"/>
  <c r="G28" i="18"/>
  <c r="F29" i="18"/>
  <c r="CV19" i="35"/>
  <c r="AB18" i="18"/>
  <c r="BH20" i="35"/>
  <c r="DB16" i="35"/>
  <c r="AF3" i="35"/>
  <c r="T13" i="18"/>
  <c r="AQ6" i="35"/>
  <c r="DM8" i="35"/>
  <c r="BP52" i="35"/>
  <c r="BI23" i="35"/>
  <c r="S31" i="18"/>
  <c r="M9" i="18"/>
  <c r="F17" i="18"/>
  <c r="AO21" i="35"/>
  <c r="AB24" i="35"/>
  <c r="BG11" i="35"/>
  <c r="DF30" i="35"/>
  <c r="BZ30" i="35"/>
  <c r="AE34" i="35"/>
  <c r="DC16" i="35"/>
  <c r="CR41" i="35"/>
  <c r="CD40" i="35"/>
  <c r="DV33" i="35"/>
  <c r="BZ43" i="35"/>
  <c r="CC34" i="35"/>
  <c r="X11" i="35"/>
  <c r="AF9" i="35"/>
  <c r="F18" i="18"/>
  <c r="AS4" i="35"/>
  <c r="AC5" i="18"/>
  <c r="J45" i="35"/>
  <c r="DD33" i="35"/>
  <c r="DD43" i="35"/>
  <c r="CX36" i="35"/>
  <c r="DW30" i="35"/>
  <c r="AK43" i="35"/>
  <c r="CZ46" i="35"/>
  <c r="CN47" i="35"/>
  <c r="CR16" i="35"/>
  <c r="CT4" i="35"/>
  <c r="T14" i="35"/>
  <c r="D44" i="18"/>
  <c r="CU8" i="35"/>
  <c r="S41" i="35"/>
  <c r="AM30" i="35"/>
  <c r="U17" i="18"/>
  <c r="DC32" i="35"/>
  <c r="CH40" i="35"/>
  <c r="BC17" i="35"/>
  <c r="DR49" i="35"/>
  <c r="CG37" i="35"/>
  <c r="CH35" i="35"/>
  <c r="M34" i="35"/>
  <c r="CJ18" i="35"/>
  <c r="E52" i="35"/>
  <c r="CI15" i="35"/>
  <c r="M27" i="35"/>
  <c r="AG51" i="35"/>
  <c r="CY25" i="35"/>
  <c r="BP41" i="35"/>
  <c r="BL28" i="35"/>
  <c r="R43" i="18"/>
  <c r="AJ7" i="35"/>
  <c r="AR26" i="35"/>
  <c r="Z14" i="18"/>
  <c r="AU6" i="35"/>
  <c r="R22" i="35"/>
  <c r="AF11" i="35"/>
  <c r="R6" i="18"/>
  <c r="CY27" i="35"/>
  <c r="BP7" i="35"/>
  <c r="AA33" i="18"/>
  <c r="CL6" i="35"/>
  <c r="N23" i="35"/>
  <c r="T8" i="18"/>
  <c r="BL47" i="35"/>
  <c r="AN3" i="35"/>
  <c r="CB14" i="35"/>
  <c r="F7" i="35"/>
  <c r="M16" i="18"/>
  <c r="Q19" i="35"/>
  <c r="CZ50" i="35"/>
  <c r="F15" i="35"/>
  <c r="CB24" i="35"/>
  <c r="AG47" i="18"/>
  <c r="AH19" i="18"/>
  <c r="CX38" i="35"/>
  <c r="CX44" i="35"/>
  <c r="BP45" i="35"/>
  <c r="AB51" i="35"/>
  <c r="AD5" i="18"/>
  <c r="DO3" i="35"/>
  <c r="CJ24" i="35"/>
  <c r="CI10" i="35"/>
  <c r="BE18" i="35"/>
  <c r="N30" i="35"/>
  <c r="DB3" i="35"/>
  <c r="AA36" i="35"/>
  <c r="Q20" i="35"/>
  <c r="AE16" i="18"/>
  <c r="BT17" i="35"/>
  <c r="CV35" i="35"/>
  <c r="CX51" i="35"/>
  <c r="M33" i="35"/>
  <c r="DC27" i="35"/>
  <c r="AN11" i="35"/>
  <c r="G22" i="18"/>
  <c r="I3" i="35"/>
  <c r="Q51" i="18"/>
  <c r="K42" i="18"/>
  <c r="U6" i="35"/>
  <c r="J46" i="35"/>
  <c r="CN11" i="35"/>
  <c r="DA8" i="35"/>
  <c r="Y29" i="35"/>
  <c r="N11" i="18"/>
  <c r="CW22" i="35"/>
  <c r="DP20" i="35"/>
  <c r="AO29" i="35"/>
  <c r="AE40" i="35"/>
  <c r="CS30" i="35"/>
  <c r="DB28" i="35"/>
  <c r="BM28" i="35"/>
  <c r="O47" i="35"/>
  <c r="F47" i="35"/>
  <c r="U19" i="35"/>
  <c r="E37" i="35"/>
  <c r="X49" i="18"/>
  <c r="I29" i="35"/>
  <c r="DR25" i="35"/>
  <c r="BE15" i="35"/>
  <c r="CX45" i="35"/>
  <c r="BI51" i="35"/>
  <c r="BG50" i="35"/>
  <c r="CR3" i="35"/>
  <c r="BL46" i="35"/>
  <c r="B37" i="35"/>
  <c r="AI12" i="35"/>
  <c r="AE9" i="35"/>
  <c r="AH30" i="35"/>
  <c r="DA11" i="35"/>
  <c r="R9" i="35"/>
  <c r="AJ12" i="35"/>
  <c r="CX3" i="35"/>
  <c r="T24" i="35"/>
  <c r="AA4" i="35"/>
  <c r="CT33" i="35"/>
  <c r="CS32" i="35"/>
  <c r="CU10" i="35"/>
  <c r="AG33" i="18"/>
  <c r="AJ21" i="35"/>
  <c r="CS7" i="35"/>
  <c r="CB12" i="35"/>
  <c r="BP30" i="35"/>
  <c r="BB4" i="35"/>
  <c r="DJ31" i="35"/>
  <c r="R18" i="18"/>
  <c r="BT49" i="35"/>
  <c r="U24" i="18"/>
  <c r="F40" i="35"/>
  <c r="BG46" i="35"/>
  <c r="V43" i="35"/>
  <c r="L21" i="35"/>
  <c r="AG33" i="35"/>
  <c r="AE27" i="35"/>
  <c r="U35" i="18"/>
  <c r="V17" i="18"/>
  <c r="AE28" i="18"/>
  <c r="AH48" i="18"/>
  <c r="B27" i="35"/>
  <c r="DW18" i="35"/>
  <c r="U13" i="35"/>
  <c r="U24" i="35"/>
  <c r="CR50" i="35"/>
  <c r="L15" i="35"/>
  <c r="I12" i="18"/>
  <c r="AA52" i="18"/>
  <c r="BZ48" i="35"/>
  <c r="V37" i="18"/>
  <c r="N51" i="18"/>
  <c r="X6" i="35"/>
  <c r="E48" i="18"/>
  <c r="D3" i="18"/>
  <c r="J35" i="35"/>
  <c r="R14" i="18"/>
  <c r="AJ33" i="35"/>
  <c r="AC16" i="35"/>
  <c r="CL44" i="35"/>
  <c r="BW4" i="35"/>
  <c r="BE13" i="35"/>
  <c r="E34" i="35"/>
  <c r="BQ43" i="35"/>
  <c r="F26" i="18"/>
  <c r="Y13" i="18"/>
  <c r="AA11" i="18"/>
  <c r="U16" i="18"/>
  <c r="Q45" i="18"/>
  <c r="AE52" i="35"/>
  <c r="CH13" i="35"/>
  <c r="L23" i="35"/>
  <c r="AB45" i="35"/>
  <c r="AS28" i="35"/>
  <c r="AU24" i="35"/>
  <c r="CN51" i="35"/>
  <c r="DJ12" i="35"/>
  <c r="CG11" i="35"/>
  <c r="CD45" i="35"/>
  <c r="DN18" i="35"/>
  <c r="V48" i="18"/>
  <c r="X30" i="35"/>
  <c r="X11" i="18"/>
  <c r="F49" i="18"/>
  <c r="AE12" i="18"/>
  <c r="AG4" i="18"/>
  <c r="V23" i="18"/>
  <c r="DD44" i="35"/>
  <c r="AB31" i="35"/>
  <c r="AU18" i="35"/>
  <c r="T14" i="18"/>
  <c r="AP39" i="35"/>
  <c r="CY5" i="35"/>
  <c r="CF46" i="35"/>
  <c r="Q12" i="18"/>
  <c r="S26" i="35"/>
  <c r="Z39" i="18"/>
  <c r="CN6" i="35"/>
  <c r="B48" i="35"/>
  <c r="Y40" i="35"/>
  <c r="BD21" i="35"/>
  <c r="M26" i="35"/>
  <c r="H7" i="18"/>
  <c r="AK11" i="35"/>
  <c r="AT13" i="35"/>
  <c r="AH46" i="35"/>
  <c r="BB28" i="35"/>
  <c r="T45" i="35"/>
  <c r="AR8" i="35"/>
  <c r="B21" i="18"/>
  <c r="DO24" i="35"/>
  <c r="AI50" i="35"/>
  <c r="P40" i="35"/>
  <c r="CJ16" i="35"/>
  <c r="M46" i="18"/>
  <c r="R24" i="18"/>
  <c r="DV28" i="35"/>
  <c r="DT34" i="35"/>
  <c r="E28" i="18"/>
  <c r="CN10" i="35"/>
  <c r="W38" i="35"/>
  <c r="I13" i="18"/>
  <c r="BA4" i="35"/>
  <c r="DN15" i="35"/>
  <c r="DR24" i="35"/>
  <c r="AG20" i="18"/>
  <c r="R42" i="18"/>
  <c r="E39" i="18"/>
  <c r="J4" i="18"/>
  <c r="CE44" i="35"/>
  <c r="V31" i="18"/>
  <c r="DB25" i="35"/>
  <c r="I20" i="18"/>
  <c r="W32" i="35"/>
  <c r="AB6" i="18"/>
  <c r="CJ39" i="35"/>
  <c r="DS23" i="35"/>
  <c r="CB44" i="35"/>
  <c r="CU26" i="35"/>
  <c r="M5" i="35"/>
  <c r="AS49" i="35"/>
  <c r="E48" i="35"/>
  <c r="AG9" i="35"/>
  <c r="BE23" i="35"/>
  <c r="BP12" i="35"/>
  <c r="CM46" i="35"/>
  <c r="D20" i="18"/>
  <c r="AP5" i="35"/>
  <c r="CC42" i="35"/>
  <c r="CY51" i="35"/>
  <c r="F32" i="35"/>
  <c r="BM43" i="35"/>
  <c r="CY6" i="35"/>
  <c r="BU52" i="35"/>
  <c r="CH9" i="35"/>
  <c r="CQ26" i="35"/>
  <c r="M36" i="35"/>
  <c r="CI30" i="35"/>
  <c r="AG45" i="35"/>
  <c r="BT11" i="35"/>
  <c r="AL15" i="35"/>
  <c r="AK33" i="35"/>
  <c r="AE18" i="35"/>
  <c r="AL36" i="35"/>
  <c r="CV25" i="35"/>
  <c r="CU18" i="35"/>
  <c r="BH40" i="35"/>
  <c r="CI22" i="35"/>
  <c r="CY40" i="35"/>
  <c r="AF14" i="35"/>
  <c r="AI22" i="35"/>
  <c r="CY15" i="35"/>
  <c r="E7" i="35"/>
  <c r="BY32" i="35"/>
  <c r="AE48" i="35"/>
  <c r="AO9" i="35"/>
  <c r="DA33" i="35"/>
  <c r="DX17" i="35"/>
  <c r="Q16" i="18"/>
  <c r="DT43" i="35"/>
  <c r="V36" i="35"/>
  <c r="BM32" i="35"/>
  <c r="BK11" i="35"/>
  <c r="BI40" i="35"/>
  <c r="AP47" i="35"/>
  <c r="BK37" i="35"/>
  <c r="S12" i="35"/>
  <c r="I19" i="35"/>
  <c r="AK44" i="35"/>
  <c r="AW22" i="35"/>
  <c r="BT44" i="35"/>
  <c r="AP25" i="35"/>
  <c r="AT29" i="35"/>
  <c r="AI25" i="35"/>
  <c r="AF27" i="35"/>
  <c r="DA26" i="35"/>
  <c r="I37" i="35"/>
  <c r="CY3" i="35"/>
  <c r="N15" i="18"/>
  <c r="AU4" i="35"/>
  <c r="DA13" i="35"/>
  <c r="J26" i="18"/>
  <c r="AM29" i="35"/>
  <c r="K34" i="18"/>
  <c r="AK3" i="35"/>
  <c r="DT14" i="35"/>
  <c r="CM15" i="35"/>
  <c r="CX48" i="35"/>
  <c r="DX52" i="35"/>
  <c r="Q31" i="35"/>
  <c r="X12" i="18"/>
  <c r="R52" i="18"/>
  <c r="G25" i="18"/>
  <c r="CN21" i="35"/>
  <c r="CE37" i="35"/>
  <c r="R49" i="35"/>
  <c r="CI47" i="35"/>
  <c r="B6" i="35"/>
  <c r="T7" i="35"/>
  <c r="AC4" i="35"/>
  <c r="BW19" i="35"/>
  <c r="BI43" i="35"/>
  <c r="CF34" i="35"/>
  <c r="W9" i="35"/>
  <c r="BE9" i="35"/>
  <c r="AA19" i="35"/>
  <c r="N34" i="35"/>
  <c r="BH46" i="35"/>
  <c r="F13" i="35"/>
  <c r="BP5" i="35"/>
  <c r="AG18" i="35"/>
  <c r="DA28" i="35"/>
  <c r="DJ23" i="35"/>
  <c r="CE52" i="35"/>
  <c r="AE7" i="35"/>
  <c r="AK27" i="35"/>
  <c r="DL30" i="35"/>
  <c r="AE10" i="35"/>
  <c r="L51" i="35"/>
  <c r="DW3" i="35"/>
  <c r="AV16" i="35"/>
  <c r="B23" i="18"/>
  <c r="CK17" i="35"/>
  <c r="DJ19" i="35"/>
  <c r="AS17" i="35"/>
  <c r="AC33" i="35"/>
  <c r="BP28" i="35"/>
  <c r="AP42" i="35"/>
  <c r="O16" i="35"/>
  <c r="CE9" i="35"/>
  <c r="BK49" i="35"/>
  <c r="S20" i="35"/>
  <c r="BU47" i="35"/>
  <c r="BE11" i="35"/>
  <c r="DR43" i="35"/>
  <c r="AO45" i="35"/>
  <c r="CN7" i="35"/>
  <c r="S22" i="18"/>
  <c r="CK6" i="35"/>
  <c r="I10" i="35"/>
  <c r="CY43" i="35"/>
  <c r="BI52" i="35"/>
  <c r="AO39" i="35"/>
  <c r="DS32" i="35"/>
  <c r="AA50" i="35"/>
  <c r="I48" i="35"/>
  <c r="CC47" i="35"/>
  <c r="AQ18" i="35"/>
  <c r="DD17" i="35"/>
  <c r="AF45" i="35"/>
  <c r="AC41" i="35"/>
  <c r="DD3" i="35"/>
  <c r="AS12" i="35"/>
  <c r="M3" i="35"/>
  <c r="AQ4" i="35"/>
  <c r="CL47" i="35"/>
  <c r="DC34" i="35"/>
  <c r="DT40" i="35"/>
  <c r="CY12" i="35"/>
  <c r="J49" i="35"/>
  <c r="DJ16" i="35"/>
  <c r="BP36" i="35"/>
  <c r="DO16" i="35"/>
  <c r="DH31" i="35"/>
  <c r="V20" i="35"/>
  <c r="AB21" i="35"/>
  <c r="CS33" i="35"/>
  <c r="DA44" i="35"/>
  <c r="I43" i="35"/>
  <c r="AH30" i="18"/>
  <c r="AK28" i="35"/>
  <c r="CW24" i="35"/>
  <c r="BW30" i="35"/>
  <c r="N45" i="35"/>
  <c r="W24" i="35"/>
  <c r="CM43" i="35"/>
  <c r="CJ20" i="35"/>
  <c r="DV48" i="35"/>
  <c r="AN50" i="35"/>
  <c r="CW29" i="35"/>
  <c r="DI12" i="35"/>
  <c r="AG25" i="35"/>
  <c r="T9" i="35"/>
  <c r="E3" i="18"/>
  <c r="X51" i="35"/>
  <c r="T12" i="18"/>
  <c r="K17" i="18"/>
  <c r="Y8" i="18"/>
  <c r="R28" i="18"/>
  <c r="AE19" i="18"/>
  <c r="AA18" i="35"/>
  <c r="V44" i="18"/>
  <c r="V8" i="35"/>
  <c r="CZ32" i="35"/>
  <c r="N27" i="18"/>
  <c r="AB7" i="18"/>
  <c r="BT3" i="35"/>
  <c r="BX24" i="35"/>
  <c r="Z4" i="18"/>
  <c r="AG7" i="18"/>
  <c r="M10" i="35"/>
  <c r="AV3" i="35"/>
  <c r="P49" i="35"/>
  <c r="L9" i="35"/>
  <c r="Q43" i="35"/>
  <c r="J50" i="35"/>
  <c r="AQ25" i="35"/>
  <c r="AC35" i="18"/>
  <c r="AG42" i="35"/>
  <c r="W13" i="18"/>
  <c r="N36" i="35"/>
  <c r="CK10" i="35"/>
  <c r="CE8" i="35"/>
  <c r="CL46" i="35"/>
  <c r="L28" i="35"/>
  <c r="CF19" i="35"/>
  <c r="AV28" i="35"/>
  <c r="AR15" i="35"/>
  <c r="DP18" i="35"/>
  <c r="DV24" i="35"/>
  <c r="DA42" i="35"/>
  <c r="AY14" i="35"/>
  <c r="AC22" i="35"/>
  <c r="BZ41" i="35"/>
  <c r="U31" i="35"/>
  <c r="M44" i="35"/>
  <c r="CI44" i="35"/>
  <c r="BG15" i="35"/>
  <c r="CY48" i="35"/>
  <c r="BL13" i="35"/>
  <c r="AG41" i="35"/>
  <c r="BW37" i="35"/>
  <c r="CV50" i="35"/>
  <c r="E25" i="35"/>
  <c r="AC8" i="35"/>
  <c r="DC30" i="35"/>
  <c r="V9" i="18"/>
  <c r="CB6" i="35"/>
  <c r="CT38" i="35"/>
  <c r="U20" i="35"/>
  <c r="AH31" i="18"/>
  <c r="CQ18" i="35"/>
  <c r="AA46" i="35"/>
  <c r="CX41" i="35"/>
  <c r="CW50" i="35"/>
  <c r="CR48" i="35"/>
  <c r="BU43" i="35"/>
  <c r="CY32" i="35"/>
  <c r="AG40" i="18"/>
  <c r="DX49" i="35"/>
  <c r="BU44" i="35"/>
  <c r="CT30" i="35"/>
  <c r="L6" i="35"/>
  <c r="DT45" i="35"/>
  <c r="AH40" i="18"/>
  <c r="AJ15" i="35"/>
  <c r="DC5" i="35"/>
  <c r="CY22" i="35"/>
  <c r="AU3" i="35"/>
  <c r="AG21" i="35"/>
  <c r="AV30" i="35"/>
  <c r="AQ28" i="35"/>
  <c r="AS38" i="35"/>
  <c r="BT13" i="35"/>
  <c r="CT48" i="35"/>
  <c r="AK6" i="35"/>
  <c r="AH24" i="18"/>
  <c r="B22" i="35"/>
  <c r="Q41" i="35"/>
  <c r="CJ38" i="35"/>
  <c r="CI9" i="35"/>
  <c r="U36" i="18"/>
  <c r="N37" i="35"/>
  <c r="CW16" i="35"/>
  <c r="BP3" i="35"/>
  <c r="AV11" i="35"/>
  <c r="E49" i="35"/>
  <c r="AF20" i="35"/>
  <c r="AE47" i="35"/>
  <c r="CK50" i="35"/>
  <c r="BM50" i="35"/>
  <c r="DH24" i="35"/>
  <c r="BH22" i="35"/>
  <c r="CB45" i="35"/>
  <c r="AX18" i="35"/>
  <c r="BK44" i="35"/>
  <c r="AN26" i="35"/>
  <c r="AU10" i="35"/>
  <c r="CG38" i="35"/>
  <c r="CE36" i="35"/>
  <c r="CK43" i="35"/>
  <c r="AP41" i="35"/>
  <c r="BG8" i="35"/>
  <c r="CB3" i="35"/>
  <c r="M17" i="35"/>
  <c r="Q25" i="35"/>
  <c r="AC17" i="35"/>
  <c r="DV47" i="35"/>
  <c r="O27" i="35"/>
  <c r="AH32" i="35"/>
  <c r="BX15" i="35"/>
  <c r="BD28" i="35"/>
  <c r="S31" i="35"/>
  <c r="W48" i="35"/>
  <c r="DS24" i="35"/>
  <c r="DR35" i="35"/>
  <c r="AL17" i="35"/>
  <c r="CU46" i="35"/>
  <c r="AC50" i="35"/>
  <c r="AG28" i="18"/>
  <c r="CV48" i="35"/>
  <c r="AS10" i="35"/>
  <c r="CR22" i="35"/>
  <c r="AP8" i="35"/>
  <c r="AO42" i="35"/>
  <c r="DB39" i="35"/>
  <c r="BK50" i="35"/>
  <c r="CV30" i="35"/>
  <c r="BY45" i="35"/>
  <c r="BA9" i="35"/>
  <c r="BU38" i="35"/>
  <c r="BC10" i="35"/>
  <c r="S29" i="35"/>
  <c r="S26" i="18"/>
  <c r="CL5" i="35"/>
  <c r="AA6" i="35"/>
  <c r="CV11" i="35"/>
  <c r="AE41" i="35"/>
  <c r="CI4" i="35"/>
  <c r="BY43" i="35"/>
  <c r="I40" i="35"/>
  <c r="BB12" i="35"/>
  <c r="CQ52" i="35"/>
  <c r="CU17" i="35"/>
  <c r="CJ7" i="35"/>
  <c r="AW5" i="35"/>
  <c r="CJ10" i="35"/>
  <c r="BC3" i="35"/>
  <c r="BI42" i="35"/>
  <c r="AG38" i="18"/>
  <c r="DA39" i="35"/>
  <c r="I23" i="35"/>
  <c r="CY16" i="35"/>
  <c r="F35" i="35"/>
  <c r="S36" i="35"/>
  <c r="R8" i="35"/>
  <c r="AP35" i="35"/>
  <c r="DB44" i="35"/>
  <c r="AU15" i="35"/>
  <c r="CZ45" i="35"/>
  <c r="F6" i="18"/>
  <c r="Q15" i="35"/>
  <c r="BH11" i="35"/>
  <c r="AS42" i="35"/>
  <c r="DT48" i="35"/>
  <c r="CA49" i="35"/>
  <c r="Q5" i="35"/>
  <c r="DS27" i="35"/>
  <c r="CN13" i="35"/>
  <c r="DD22" i="35"/>
  <c r="CU22" i="35"/>
  <c r="N42" i="35"/>
  <c r="BE5" i="35"/>
  <c r="U29" i="35"/>
  <c r="CM40" i="35"/>
  <c r="I5" i="35"/>
  <c r="DN17" i="35"/>
  <c r="AI28" i="35"/>
  <c r="CG27" i="35"/>
  <c r="CF9" i="35"/>
  <c r="BL44" i="35"/>
  <c r="CT42" i="35"/>
  <c r="AF25" i="35"/>
  <c r="CW32" i="35"/>
  <c r="CI42" i="35"/>
  <c r="AR4" i="35"/>
  <c r="BI27" i="35"/>
  <c r="AB18" i="35"/>
  <c r="DT31" i="35"/>
  <c r="AN14" i="35"/>
  <c r="L44" i="35"/>
  <c r="AB7" i="35"/>
  <c r="DO27" i="35"/>
  <c r="DF24" i="35"/>
  <c r="K40" i="18"/>
  <c r="AK13" i="35"/>
  <c r="DW23" i="35"/>
  <c r="CD37" i="35"/>
  <c r="AQ48" i="35"/>
  <c r="DR20" i="35"/>
  <c r="AI19" i="35"/>
  <c r="BH34" i="35"/>
  <c r="CM37" i="35"/>
  <c r="BQ17" i="35"/>
  <c r="BP21" i="35"/>
  <c r="BH43" i="35"/>
  <c r="BM6" i="35"/>
  <c r="CL37" i="35"/>
  <c r="CM42" i="35"/>
  <c r="DS15" i="35"/>
  <c r="BU42" i="35"/>
  <c r="BT7" i="35"/>
  <c r="L32" i="35"/>
  <c r="CU37" i="35"/>
  <c r="W18" i="35"/>
  <c r="BL36" i="35"/>
  <c r="AT10" i="35"/>
  <c r="AH4" i="35"/>
  <c r="CN29" i="35"/>
  <c r="CH10" i="35"/>
  <c r="CR13" i="35"/>
  <c r="U40" i="18"/>
  <c r="AL14" i="35"/>
  <c r="BK32" i="35"/>
  <c r="BD19" i="35"/>
  <c r="DC51" i="35"/>
  <c r="CW48" i="35"/>
  <c r="AG43" i="18"/>
  <c r="DR18" i="35"/>
  <c r="AF5" i="35"/>
  <c r="DG3" i="35"/>
  <c r="W44" i="35"/>
  <c r="CL41" i="35"/>
  <c r="BJ3" i="35"/>
  <c r="CU6" i="35"/>
  <c r="BW47" i="35"/>
  <c r="R33" i="35"/>
  <c r="AI13" i="35"/>
  <c r="BT9" i="35"/>
  <c r="AF43" i="35"/>
  <c r="DT42" i="35"/>
  <c r="AU33" i="35"/>
  <c r="CF45" i="35"/>
  <c r="T35" i="35"/>
  <c r="AG32" i="35"/>
  <c r="CI36" i="35"/>
  <c r="AN51" i="35"/>
  <c r="M29" i="35"/>
  <c r="BP29" i="35"/>
  <c r="CE29" i="35"/>
  <c r="CK11" i="35"/>
  <c r="CR11" i="35"/>
  <c r="DT29" i="35"/>
  <c r="CC7" i="35"/>
  <c r="BA29" i="35"/>
  <c r="L20" i="35"/>
  <c r="R30" i="35"/>
  <c r="DX3" i="35"/>
  <c r="DB6" i="35"/>
  <c r="CC45" i="35"/>
  <c r="DA43" i="35"/>
  <c r="BE31" i="35"/>
  <c r="AJ51" i="35"/>
  <c r="I35" i="35"/>
  <c r="CX52" i="35"/>
  <c r="DT41" i="35"/>
  <c r="CB33" i="35"/>
  <c r="AC21" i="35"/>
  <c r="Y34" i="35"/>
  <c r="CZ30" i="35"/>
  <c r="B3" i="18"/>
  <c r="DO8" i="35"/>
  <c r="CZ21" i="35"/>
  <c r="AN8" i="35"/>
  <c r="DW47" i="35"/>
  <c r="J16" i="18"/>
  <c r="DT46" i="35"/>
  <c r="CE49" i="35"/>
  <c r="AG23" i="35"/>
  <c r="J4" i="35"/>
  <c r="T6" i="18"/>
  <c r="B45" i="18"/>
  <c r="AF18" i="35"/>
  <c r="Y15" i="35"/>
  <c r="BT38" i="35"/>
  <c r="CH51" i="35"/>
  <c r="DB27" i="35"/>
  <c r="AG15" i="35"/>
  <c r="N7" i="35"/>
  <c r="DD30" i="35"/>
  <c r="BK40" i="35"/>
  <c r="CF43" i="35"/>
  <c r="DC23" i="35"/>
  <c r="DR9" i="35"/>
  <c r="AB49" i="35"/>
  <c r="CB11" i="35"/>
  <c r="AC46" i="35"/>
  <c r="S14" i="35"/>
  <c r="AT19" i="35"/>
  <c r="BH12" i="35"/>
  <c r="CD50" i="35"/>
  <c r="B7" i="18"/>
  <c r="CD42" i="35"/>
  <c r="BM41" i="35"/>
  <c r="AG40" i="35"/>
  <c r="DL14" i="35"/>
  <c r="DM27" i="35"/>
  <c r="BU18" i="35"/>
  <c r="CH36" i="35"/>
  <c r="AS16" i="35"/>
  <c r="AG39" i="35"/>
  <c r="BW23" i="35"/>
  <c r="E30" i="35"/>
  <c r="CQ28" i="35"/>
  <c r="DV43" i="35"/>
  <c r="BI47" i="35"/>
  <c r="S49" i="35"/>
  <c r="AK14" i="35"/>
  <c r="AS13" i="35"/>
  <c r="AI52" i="35"/>
  <c r="J11" i="35"/>
  <c r="O28" i="35"/>
  <c r="AG29" i="18"/>
  <c r="DC21" i="35"/>
  <c r="CT3" i="35"/>
  <c r="CM16" i="35"/>
  <c r="BG12" i="35"/>
  <c r="CM28" i="35"/>
  <c r="CU15" i="35"/>
  <c r="AO16" i="35"/>
  <c r="AL29" i="35"/>
  <c r="AU28" i="35"/>
  <c r="W14" i="35"/>
  <c r="CD19" i="35"/>
  <c r="BP43" i="35"/>
  <c r="BI45" i="35"/>
  <c r="CF12" i="35"/>
  <c r="V16" i="35"/>
  <c r="AO24" i="35"/>
  <c r="DP28" i="35"/>
  <c r="BU30" i="35"/>
  <c r="BG35" i="35"/>
  <c r="CE43" i="35"/>
  <c r="CQ43" i="35"/>
  <c r="CS19" i="35"/>
  <c r="DS26" i="35"/>
  <c r="B39" i="18"/>
  <c r="CW40" i="35"/>
  <c r="U19" i="18"/>
  <c r="AI4" i="35"/>
  <c r="DS47" i="35"/>
  <c r="BL39" i="35"/>
  <c r="DR32" i="35"/>
  <c r="V3" i="35"/>
  <c r="BG21" i="35"/>
  <c r="DP21" i="35"/>
  <c r="CN49" i="35"/>
  <c r="BH31" i="35"/>
  <c r="CL50" i="35"/>
  <c r="CH45" i="35"/>
  <c r="DB11" i="35"/>
  <c r="BU25" i="35"/>
  <c r="CE31" i="35"/>
  <c r="AC14" i="35"/>
  <c r="BK47" i="35"/>
  <c r="L18" i="35"/>
  <c r="CE16" i="35"/>
  <c r="AC5" i="35"/>
  <c r="BM9" i="35"/>
  <c r="W37" i="35"/>
  <c r="AJ31" i="35"/>
  <c r="DB48" i="35"/>
  <c r="CG49" i="35"/>
  <c r="AH44" i="35"/>
  <c r="CY33" i="35"/>
  <c r="DV36" i="35"/>
  <c r="DA6" i="35"/>
  <c r="J22" i="35"/>
  <c r="DW50" i="35"/>
  <c r="CJ31" i="35"/>
  <c r="BZ9" i="35"/>
  <c r="AE51" i="35"/>
  <c r="DC31" i="35"/>
  <c r="BD12" i="35"/>
  <c r="CS49" i="35"/>
  <c r="BB22" i="35"/>
  <c r="CG10" i="35"/>
  <c r="DV19" i="35"/>
  <c r="AM51" i="35"/>
  <c r="DX45" i="35"/>
  <c r="AQ23" i="35"/>
  <c r="R19" i="35"/>
  <c r="BW45" i="35"/>
  <c r="L3" i="35"/>
  <c r="AC31" i="35"/>
  <c r="BT51" i="35"/>
  <c r="AA45" i="35"/>
  <c r="AU12" i="35"/>
  <c r="AB9" i="35"/>
  <c r="BT4" i="35"/>
  <c r="CM19" i="35"/>
  <c r="DR51" i="35"/>
  <c r="AQ40" i="35"/>
  <c r="AE49" i="35"/>
  <c r="DO20" i="35"/>
  <c r="BM33" i="35"/>
  <c r="DT6" i="35"/>
  <c r="BD23" i="35"/>
  <c r="AW29" i="35"/>
  <c r="CL3" i="35"/>
  <c r="V32" i="35"/>
  <c r="BG45" i="35"/>
  <c r="CI52" i="35"/>
  <c r="O8" i="35"/>
  <c r="U43" i="18"/>
  <c r="AY15" i="35"/>
  <c r="CT12" i="35"/>
  <c r="S42" i="35"/>
  <c r="Y30" i="35"/>
  <c r="AL19" i="35"/>
  <c r="CJ50" i="35"/>
  <c r="CC30" i="35"/>
  <c r="CB46" i="35"/>
  <c r="DT44" i="35"/>
  <c r="AN13" i="35"/>
  <c r="BW51" i="35"/>
  <c r="BX10" i="35"/>
  <c r="AM47" i="35"/>
  <c r="W16" i="35"/>
  <c r="AG12" i="35"/>
  <c r="CE20" i="35"/>
  <c r="AA11" i="35"/>
  <c r="W8" i="35"/>
  <c r="DJ27" i="35"/>
  <c r="N29" i="35"/>
  <c r="F12" i="35"/>
  <c r="CS36" i="35"/>
  <c r="CL38" i="35"/>
  <c r="CW6" i="35"/>
  <c r="DS13" i="35"/>
  <c r="BB23" i="35"/>
  <c r="DD14" i="35"/>
  <c r="S52" i="35"/>
  <c r="CV32" i="35"/>
  <c r="DS49" i="35"/>
  <c r="S39" i="18"/>
  <c r="CG25" i="35"/>
  <c r="CG8" i="35"/>
  <c r="CS44" i="35"/>
  <c r="AH23" i="35"/>
  <c r="DT30" i="35"/>
  <c r="U45" i="35"/>
  <c r="U23" i="18"/>
  <c r="DN33" i="35"/>
  <c r="CF4" i="35"/>
  <c r="AF49" i="35"/>
  <c r="AW3" i="35"/>
  <c r="AH42" i="35"/>
  <c r="BH47" i="35"/>
  <c r="AE27" i="18"/>
  <c r="DV44" i="35"/>
  <c r="AB10" i="18"/>
  <c r="BU33" i="35"/>
  <c r="BC27" i="35"/>
  <c r="T30" i="35"/>
  <c r="AL42" i="35"/>
  <c r="BD29" i="35"/>
  <c r="BA17" i="35"/>
  <c r="V38" i="35"/>
  <c r="V41" i="35"/>
  <c r="AB28" i="35"/>
  <c r="V15" i="35"/>
  <c r="CG47" i="35"/>
  <c r="AX24" i="35"/>
  <c r="AE26" i="35"/>
  <c r="BP32" i="35"/>
  <c r="CQ19" i="35"/>
  <c r="CB28" i="35"/>
  <c r="BP20" i="35"/>
  <c r="W36" i="35"/>
  <c r="CZ26" i="35"/>
  <c r="AJ11" i="35"/>
  <c r="M20" i="35"/>
  <c r="CC40" i="35"/>
  <c r="CB4" i="35"/>
  <c r="CD44" i="35"/>
  <c r="K11" i="18"/>
  <c r="AB27" i="18"/>
  <c r="R19" i="18"/>
  <c r="AH18" i="18"/>
  <c r="AP24" i="35"/>
  <c r="DC13" i="35"/>
  <c r="L4" i="18"/>
  <c r="CJ26" i="35"/>
  <c r="AC40" i="18"/>
  <c r="D25" i="18"/>
  <c r="DD31" i="35"/>
  <c r="CT15" i="35"/>
  <c r="H28" i="18"/>
  <c r="BQ33" i="35"/>
  <c r="CT40" i="35"/>
  <c r="I39" i="35"/>
  <c r="AL52" i="35"/>
  <c r="F5" i="18"/>
  <c r="AS48" i="35"/>
  <c r="AV31" i="35"/>
  <c r="I21" i="35"/>
  <c r="Q8" i="35"/>
  <c r="T26" i="35"/>
  <c r="AF37" i="35"/>
  <c r="AR50" i="35"/>
  <c r="BI32" i="35"/>
  <c r="DT20" i="35"/>
  <c r="CX47" i="35"/>
  <c r="V10" i="35"/>
  <c r="J13" i="35"/>
  <c r="V9" i="35"/>
  <c r="AN42" i="35"/>
  <c r="DW39" i="35"/>
  <c r="Q34" i="35"/>
  <c r="AG46" i="35"/>
  <c r="DT49" i="35"/>
  <c r="CZ23" i="35"/>
  <c r="DW41" i="35"/>
  <c r="BW44" i="35"/>
  <c r="DF29" i="35"/>
  <c r="BH29" i="35"/>
  <c r="BQ19" i="35"/>
  <c r="AS33" i="35"/>
  <c r="CL7" i="35"/>
  <c r="AY27" i="35"/>
  <c r="AU8" i="35"/>
  <c r="AB25" i="35"/>
  <c r="DV3" i="35"/>
  <c r="AM37" i="35"/>
  <c r="BP50" i="35"/>
  <c r="AN10" i="35"/>
  <c r="CU5" i="35"/>
  <c r="AF51" i="35"/>
  <c r="AM10" i="35"/>
  <c r="B48" i="18"/>
  <c r="AX15" i="35"/>
  <c r="DW43" i="35"/>
  <c r="BC22" i="35"/>
  <c r="DL8" i="35"/>
  <c r="R42" i="35"/>
  <c r="AS8" i="35"/>
  <c r="CI50" i="35"/>
  <c r="B33" i="18"/>
  <c r="BI31" i="35"/>
  <c r="DX31" i="35"/>
  <c r="DV23" i="35"/>
  <c r="DL9" i="35"/>
  <c r="AT33" i="35"/>
  <c r="BD25" i="35"/>
  <c r="DV8" i="35"/>
  <c r="CT23" i="35"/>
  <c r="CI11" i="35"/>
  <c r="L40" i="35"/>
  <c r="BI37" i="35"/>
  <c r="BA12" i="35"/>
  <c r="DO11" i="35"/>
  <c r="CZ3" i="35"/>
  <c r="R14" i="35"/>
  <c r="B43" i="35"/>
  <c r="BM14" i="35"/>
  <c r="CZ38" i="35"/>
  <c r="CU44" i="35"/>
  <c r="Y25" i="35"/>
  <c r="Y22" i="35"/>
  <c r="BY22" i="35"/>
  <c r="AA48" i="35"/>
  <c r="CN23" i="35"/>
  <c r="AF28" i="35"/>
  <c r="CE39" i="35"/>
  <c r="M35" i="35"/>
  <c r="AK35" i="35"/>
  <c r="DP16" i="35"/>
  <c r="BY9" i="35"/>
  <c r="CR9" i="35"/>
  <c r="Q29" i="35"/>
  <c r="AF41" i="35"/>
  <c r="DW49" i="35"/>
  <c r="BI30" i="35"/>
  <c r="AO33" i="35"/>
  <c r="AX22" i="35"/>
  <c r="AG31" i="18"/>
  <c r="Q10" i="35"/>
  <c r="CQ48" i="35"/>
  <c r="AV24" i="35"/>
  <c r="CF25" i="35"/>
  <c r="DX22" i="35"/>
  <c r="DS41" i="35"/>
  <c r="O20" i="35"/>
  <c r="DX44" i="35"/>
  <c r="BG3" i="35"/>
  <c r="M42" i="35"/>
  <c r="AC44" i="35"/>
  <c r="E23" i="35"/>
  <c r="AH50" i="35"/>
  <c r="BM47" i="35"/>
  <c r="AW14" i="35"/>
  <c r="AN32" i="35"/>
  <c r="U42" i="18"/>
  <c r="AI27" i="35"/>
  <c r="CE19" i="35"/>
  <c r="L35" i="35"/>
  <c r="DA25" i="35"/>
  <c r="B4" i="35"/>
  <c r="AO8" i="35"/>
  <c r="J9" i="35"/>
  <c r="AL37" i="35"/>
  <c r="DC10" i="35"/>
  <c r="AI10" i="35"/>
  <c r="AO32" i="35"/>
  <c r="BT45" i="35"/>
  <c r="E3" i="35"/>
  <c r="AV13" i="35"/>
  <c r="DP8" i="35"/>
  <c r="Y20" i="35"/>
  <c r="DM7" i="35"/>
  <c r="DA21" i="35"/>
  <c r="DO30" i="35"/>
  <c r="CB8" i="35"/>
  <c r="AP18" i="35"/>
  <c r="AG19" i="35"/>
  <c r="BQ15" i="35"/>
  <c r="B6" i="18"/>
  <c r="DO21" i="35"/>
  <c r="DN11" i="35"/>
  <c r="DA12" i="35"/>
  <c r="CL17" i="35"/>
  <c r="CE48" i="35"/>
  <c r="U32" i="18"/>
  <c r="DR3" i="35"/>
  <c r="Y51" i="35"/>
  <c r="CV42" i="35"/>
  <c r="AK21" i="35"/>
  <c r="CG7" i="35"/>
  <c r="CQ13" i="35"/>
  <c r="Y50" i="35"/>
  <c r="CS13" i="35"/>
  <c r="AG26" i="18"/>
  <c r="CD33" i="35"/>
  <c r="CL30" i="35"/>
  <c r="CM11" i="35"/>
  <c r="DD21" i="35"/>
  <c r="J39" i="35"/>
  <c r="Q50" i="35"/>
  <c r="J42" i="35"/>
  <c r="O7" i="35"/>
  <c r="BX3" i="35"/>
  <c r="BB5" i="35"/>
  <c r="AC18" i="35"/>
  <c r="BY46" i="35"/>
  <c r="BI41" i="35"/>
  <c r="BD9" i="35"/>
  <c r="J3" i="35"/>
  <c r="V47" i="35"/>
  <c r="R41" i="35"/>
  <c r="BE24" i="35"/>
  <c r="BX27" i="35"/>
  <c r="BA25" i="35"/>
  <c r="DC28" i="35"/>
  <c r="BQ16" i="35"/>
  <c r="BX39" i="35"/>
  <c r="DV35" i="35"/>
  <c r="I22" i="35"/>
  <c r="DW37" i="35"/>
  <c r="CT13" i="35"/>
  <c r="AG51" i="18"/>
  <c r="DS48" i="35"/>
  <c r="AY25" i="35"/>
  <c r="AN49" i="35"/>
  <c r="CY49" i="35"/>
  <c r="W7" i="18"/>
  <c r="CJ34" i="35"/>
  <c r="BM48" i="35"/>
  <c r="DS25" i="35"/>
  <c r="AG22" i="18"/>
  <c r="DB18" i="35"/>
  <c r="CQ34" i="35"/>
  <c r="W22" i="35"/>
  <c r="B49" i="18"/>
  <c r="BB18" i="35"/>
  <c r="V24" i="35"/>
  <c r="BM40" i="35"/>
  <c r="BC16" i="35"/>
  <c r="BG44" i="35"/>
  <c r="E17" i="35"/>
  <c r="J34" i="35"/>
  <c r="AJ23" i="35"/>
  <c r="W43" i="35"/>
  <c r="BK29" i="35"/>
  <c r="O12" i="35"/>
  <c r="CK41" i="35"/>
  <c r="CT52" i="35"/>
  <c r="DO19" i="35"/>
  <c r="BU9" i="35"/>
  <c r="B15" i="35"/>
  <c r="Q45" i="35"/>
  <c r="CM35" i="35"/>
  <c r="BL52" i="35"/>
  <c r="CC9" i="35"/>
  <c r="AU23" i="35"/>
  <c r="CJ37" i="35"/>
  <c r="DW33" i="35"/>
  <c r="DS34" i="35"/>
  <c r="S23" i="18"/>
  <c r="Q35" i="35"/>
  <c r="AE35" i="35"/>
  <c r="B41" i="18"/>
  <c r="DR47" i="35"/>
  <c r="CW30" i="35"/>
  <c r="CB41" i="35"/>
  <c r="BH36" i="35"/>
  <c r="CM20" i="35"/>
  <c r="CH16" i="35"/>
  <c r="DX48" i="35"/>
  <c r="CT41" i="35"/>
  <c r="K19" i="18"/>
  <c r="CF20" i="35"/>
  <c r="AM42" i="35"/>
  <c r="DJ7" i="35"/>
  <c r="DD35" i="35"/>
  <c r="CQ29" i="35"/>
  <c r="DH23" i="35"/>
  <c r="U34" i="35"/>
  <c r="BX44" i="35"/>
  <c r="B47" i="35"/>
  <c r="CR46" i="35"/>
  <c r="AK25" i="35"/>
  <c r="AY17" i="35"/>
  <c r="BP17" i="35"/>
  <c r="CZ29" i="35"/>
  <c r="CL39" i="35"/>
  <c r="BH4" i="35"/>
  <c r="AI46" i="35"/>
  <c r="CK32" i="35"/>
  <c r="U18" i="35"/>
  <c r="CH26" i="35"/>
  <c r="F33" i="35"/>
  <c r="DW10" i="35"/>
  <c r="AG34" i="35"/>
  <c r="BG5" i="35"/>
  <c r="E15" i="35"/>
  <c r="CI27" i="35"/>
  <c r="DV25" i="35"/>
  <c r="AW4" i="35"/>
  <c r="CV9" i="35"/>
  <c r="CR38" i="35"/>
  <c r="O4" i="35"/>
  <c r="AJ25" i="35"/>
  <c r="L14" i="35"/>
  <c r="CK13" i="35"/>
  <c r="DS44" i="35"/>
  <c r="AC48" i="35"/>
  <c r="BD11" i="35"/>
  <c r="BH42" i="35"/>
  <c r="AN46" i="35"/>
  <c r="R50" i="35"/>
  <c r="CT6" i="35"/>
  <c r="B31" i="18"/>
  <c r="AG52" i="35"/>
  <c r="E26" i="35"/>
  <c r="U50" i="18"/>
  <c r="AH38" i="35"/>
  <c r="Q37" i="35"/>
  <c r="DR5" i="35"/>
  <c r="S38" i="18"/>
  <c r="BM21" i="35"/>
  <c r="DH15" i="35"/>
  <c r="CC25" i="35"/>
  <c r="CF37" i="35"/>
  <c r="N20" i="18"/>
  <c r="T51" i="35"/>
  <c r="CY17" i="35"/>
  <c r="CG16" i="35"/>
  <c r="AN24" i="35"/>
  <c r="DR7" i="35"/>
  <c r="DB9" i="35"/>
  <c r="AJ36" i="35"/>
  <c r="DB23" i="35"/>
  <c r="CM12" i="35"/>
  <c r="AE13" i="35"/>
  <c r="CG33" i="35"/>
  <c r="AH52" i="18"/>
  <c r="CU24" i="35"/>
  <c r="AR46" i="35"/>
  <c r="AJ52" i="35"/>
  <c r="AG48" i="35"/>
  <c r="CQ42" i="35"/>
  <c r="F28" i="35"/>
  <c r="AM7" i="35"/>
  <c r="CJ42" i="35"/>
  <c r="CN3" i="35"/>
  <c r="BZ12" i="35"/>
  <c r="DP9" i="35"/>
  <c r="DO23" i="35"/>
  <c r="BZ35" i="35"/>
  <c r="CN35" i="35"/>
  <c r="DW9" i="35"/>
  <c r="DT32" i="35"/>
  <c r="DC38" i="35"/>
  <c r="B37" i="18"/>
  <c r="CY24" i="35"/>
  <c r="BL41" i="35"/>
  <c r="AJ37" i="35"/>
  <c r="AC36" i="35"/>
  <c r="BW33" i="35"/>
  <c r="N51" i="35"/>
  <c r="CM34" i="35"/>
  <c r="DB40" i="35"/>
  <c r="DM9" i="35"/>
  <c r="BU20" i="35"/>
  <c r="AN37" i="35"/>
  <c r="CU29" i="35"/>
  <c r="BX7" i="35"/>
  <c r="I9" i="35"/>
  <c r="S20" i="18"/>
  <c r="BQ38" i="35"/>
  <c r="AT17" i="35"/>
  <c r="AH46" i="18"/>
  <c r="AU22" i="35"/>
  <c r="AI31" i="35"/>
  <c r="Q3" i="35"/>
  <c r="AB41" i="35"/>
  <c r="CL19" i="35"/>
  <c r="CG4" i="35"/>
  <c r="CT36" i="35"/>
  <c r="CG5" i="35"/>
  <c r="BM39" i="35"/>
  <c r="U37" i="18"/>
  <c r="AR45" i="35"/>
  <c r="AI11" i="35"/>
  <c r="AG11" i="18"/>
  <c r="DB50" i="35"/>
  <c r="DV29" i="35"/>
  <c r="R17" i="35"/>
  <c r="CD46" i="35"/>
  <c r="AP32" i="35"/>
  <c r="AA7" i="35"/>
  <c r="AV17" i="35"/>
  <c r="DD6" i="35"/>
  <c r="AQ33" i="35"/>
  <c r="DX39" i="35"/>
  <c r="BY37" i="35"/>
  <c r="U51" i="35"/>
  <c r="AA22" i="35"/>
  <c r="DX15" i="35"/>
  <c r="BL32" i="35"/>
  <c r="S45" i="35"/>
  <c r="CD47" i="35"/>
  <c r="DV42" i="35"/>
  <c r="BW39" i="35"/>
  <c r="DX41" i="35"/>
  <c r="B40" i="35"/>
  <c r="BI28" i="35"/>
  <c r="BW35" i="35"/>
  <c r="CK48" i="35"/>
  <c r="AO38" i="35"/>
  <c r="CI23" i="35"/>
  <c r="N40" i="35"/>
  <c r="AI37" i="35"/>
  <c r="R6" i="35"/>
  <c r="AP19" i="35"/>
  <c r="CL34" i="35"/>
  <c r="BB14" i="35"/>
  <c r="BK18" i="35"/>
  <c r="DR11" i="35"/>
  <c r="AX20" i="35"/>
  <c r="AN19" i="35"/>
  <c r="BX9" i="35"/>
  <c r="AN43" i="35"/>
  <c r="B24" i="18"/>
  <c r="CK37" i="35"/>
  <c r="AH37" i="18"/>
  <c r="BA16" i="35"/>
  <c r="BK21" i="35"/>
  <c r="DT26" i="35"/>
  <c r="BW14" i="35"/>
  <c r="AJ38" i="35"/>
  <c r="AR18" i="35"/>
  <c r="CW45" i="35"/>
  <c r="S39" i="35"/>
  <c r="DV45" i="35"/>
  <c r="CH18" i="35"/>
  <c r="U37" i="35"/>
  <c r="DS22" i="35"/>
  <c r="DC25" i="35"/>
  <c r="U21" i="18"/>
  <c r="DA15" i="35"/>
  <c r="AH29" i="35"/>
  <c r="BM10" i="35"/>
  <c r="AS22" i="35"/>
  <c r="CT31" i="35"/>
  <c r="DM6" i="35"/>
  <c r="F24" i="35"/>
  <c r="L22" i="35"/>
  <c r="CD10" i="35"/>
  <c r="BA7" i="35"/>
  <c r="BT33" i="35"/>
  <c r="CA50" i="35"/>
  <c r="CH17" i="35"/>
  <c r="AF6" i="35"/>
  <c r="B20" i="35"/>
  <c r="AN17" i="35"/>
  <c r="U38" i="35"/>
  <c r="BI21" i="35"/>
  <c r="DN19" i="35"/>
  <c r="AP30" i="35"/>
  <c r="DO17" i="35"/>
  <c r="N13" i="35"/>
  <c r="CQ6" i="35"/>
  <c r="AB44" i="35"/>
  <c r="BY27" i="35"/>
  <c r="DP19" i="35"/>
  <c r="L26" i="35"/>
  <c r="R12" i="35"/>
  <c r="BK22" i="35"/>
  <c r="CI29" i="35"/>
  <c r="I6" i="35"/>
  <c r="CC51" i="35"/>
  <c r="T4" i="35"/>
  <c r="BK46" i="35"/>
  <c r="R47" i="35"/>
  <c r="BK39" i="35"/>
  <c r="CK29" i="35"/>
  <c r="DJ11" i="35"/>
  <c r="I33" i="35"/>
  <c r="CF27" i="35"/>
  <c r="AH12" i="18"/>
  <c r="CE23" i="35"/>
  <c r="DM15" i="35"/>
  <c r="AY22" i="35"/>
  <c r="BP15" i="35"/>
  <c r="J10" i="35"/>
  <c r="E38" i="35"/>
  <c r="S15" i="35"/>
  <c r="J25" i="35"/>
  <c r="CU30" i="35"/>
  <c r="BG38" i="35"/>
  <c r="N8" i="35"/>
  <c r="DA52" i="35"/>
  <c r="AU17" i="35"/>
  <c r="DX35" i="35"/>
  <c r="Y36" i="35"/>
  <c r="DX30" i="35"/>
  <c r="DC4" i="35"/>
  <c r="AG36" i="35"/>
  <c r="CI33" i="35"/>
  <c r="DB7" i="35"/>
  <c r="V28" i="35"/>
  <c r="CL45" i="35"/>
  <c r="CU39" i="35"/>
  <c r="CW25" i="35"/>
  <c r="CF7" i="35"/>
  <c r="P52" i="35"/>
  <c r="S7" i="35"/>
  <c r="AY18" i="35"/>
  <c r="BM22" i="35"/>
  <c r="CV18" i="35"/>
  <c r="I26" i="35"/>
  <c r="BW38" i="35"/>
  <c r="B46" i="35"/>
  <c r="X52" i="35"/>
  <c r="I32" i="18"/>
  <c r="J25" i="18"/>
  <c r="J10" i="18"/>
  <c r="BY41" i="35"/>
  <c r="O24" i="35"/>
  <c r="BT25" i="35"/>
  <c r="BH24" i="35"/>
  <c r="AH9" i="18"/>
  <c r="CD16" i="35"/>
  <c r="J51" i="35"/>
  <c r="AA5" i="35"/>
  <c r="BZ10" i="35"/>
  <c r="AH17" i="18"/>
  <c r="CQ30" i="35"/>
  <c r="BQ35" i="35"/>
  <c r="K20" i="18"/>
  <c r="CS12" i="35"/>
  <c r="AF52" i="35"/>
  <c r="U12" i="18"/>
  <c r="BH45" i="35"/>
  <c r="CR43" i="35"/>
  <c r="CC46" i="35"/>
  <c r="CU50" i="35"/>
  <c r="BE6" i="35"/>
  <c r="BC12" i="35"/>
  <c r="CB15" i="35"/>
  <c r="AG36" i="18"/>
  <c r="BG27" i="35"/>
  <c r="CT11" i="35"/>
  <c r="DA31" i="35"/>
  <c r="CB48" i="35"/>
  <c r="BU17" i="35"/>
  <c r="BG18" i="35"/>
  <c r="V45" i="35"/>
  <c r="AG30" i="35"/>
  <c r="AC15" i="35"/>
  <c r="CK42" i="35"/>
  <c r="CT22" i="35"/>
  <c r="CW35" i="35"/>
  <c r="DP12" i="35"/>
  <c r="BP40" i="35"/>
  <c r="DL23" i="35"/>
  <c r="I52" i="35"/>
  <c r="T28" i="35"/>
  <c r="S33" i="18"/>
  <c r="AW21" i="35"/>
  <c r="BW7" i="35"/>
  <c r="AR39" i="35"/>
  <c r="BG10" i="35"/>
  <c r="I49" i="35"/>
  <c r="AA7" i="18"/>
  <c r="O36" i="35"/>
  <c r="AJ20" i="35"/>
  <c r="AG8" i="18"/>
  <c r="AS19" i="35"/>
  <c r="AI23" i="35"/>
  <c r="DJ3" i="35"/>
  <c r="DB21" i="35"/>
  <c r="DN29" i="35"/>
  <c r="CX34" i="35"/>
  <c r="AB46" i="35"/>
  <c r="BB7" i="35"/>
  <c r="AK7" i="35"/>
  <c r="DC49" i="35"/>
  <c r="DR37" i="35"/>
  <c r="DX47" i="35"/>
  <c r="BW48" i="35"/>
  <c r="CQ40" i="35"/>
  <c r="CC23" i="35"/>
  <c r="AM32" i="35"/>
  <c r="CV12" i="35"/>
  <c r="BM26" i="35"/>
  <c r="BX20" i="35"/>
  <c r="CE38" i="35"/>
  <c r="DL33" i="35"/>
  <c r="CD31" i="35"/>
  <c r="E18" i="35"/>
  <c r="DS36" i="35"/>
  <c r="AS40" i="35"/>
  <c r="BI5" i="35"/>
  <c r="BI20" i="35"/>
  <c r="BI25" i="35"/>
  <c r="BM23" i="35"/>
  <c r="F51" i="35"/>
  <c r="CS27" i="35"/>
  <c r="BQ10" i="35"/>
  <c r="AJ4" i="35"/>
  <c r="DW15" i="35"/>
  <c r="AF47" i="35"/>
  <c r="R3" i="35"/>
  <c r="BW25" i="35"/>
  <c r="B8" i="18"/>
  <c r="M28" i="35"/>
  <c r="CY36" i="35"/>
  <c r="BP11" i="35"/>
  <c r="B32" i="35"/>
  <c r="BC31" i="35"/>
  <c r="DR6" i="35"/>
  <c r="DN10" i="35"/>
  <c r="DM28" i="35"/>
  <c r="BY25" i="35"/>
  <c r="AA17" i="35"/>
  <c r="M18" i="35"/>
  <c r="BI49" i="35"/>
  <c r="BD15" i="35"/>
  <c r="J44" i="35"/>
  <c r="BL9" i="35"/>
  <c r="I32" i="35"/>
  <c r="AQ41" i="35"/>
  <c r="AL5" i="35"/>
  <c r="CW17" i="35"/>
  <c r="BL20" i="35"/>
  <c r="CL8" i="35"/>
  <c r="AM31" i="35"/>
  <c r="BU11" i="35"/>
  <c r="AP9" i="35"/>
  <c r="CX35" i="35"/>
  <c r="AS6" i="35"/>
  <c r="DB46" i="35"/>
  <c r="CD35" i="35"/>
  <c r="DO28" i="35"/>
  <c r="CZ11" i="35"/>
  <c r="CV34" i="35"/>
  <c r="CD28" i="35"/>
  <c r="AI8" i="35"/>
  <c r="BW18" i="35"/>
  <c r="DM22" i="35"/>
  <c r="AE31" i="18"/>
  <c r="AN31" i="35"/>
  <c r="BZ44" i="35"/>
  <c r="DB20" i="35"/>
  <c r="CI35" i="35"/>
  <c r="CB51" i="35"/>
  <c r="U23" i="35"/>
  <c r="AQ30" i="35"/>
  <c r="CM29" i="35"/>
  <c r="CT35" i="35"/>
  <c r="AJ10" i="35"/>
  <c r="DJ33" i="35"/>
  <c r="AG5" i="35"/>
  <c r="AC51" i="35"/>
  <c r="T27" i="35"/>
  <c r="DA22" i="35"/>
  <c r="BM37" i="35"/>
  <c r="AL48" i="35"/>
  <c r="DV51" i="35"/>
  <c r="W20" i="35"/>
  <c r="Y12" i="35"/>
  <c r="S50" i="18"/>
  <c r="L34" i="35"/>
  <c r="BZ50" i="35"/>
  <c r="CK9" i="35"/>
  <c r="N18" i="35"/>
  <c r="CC27" i="35"/>
  <c r="CD27" i="35"/>
  <c r="DB10" i="35"/>
  <c r="AR5" i="35"/>
  <c r="DC22" i="35"/>
  <c r="BX30" i="35"/>
  <c r="R27" i="35"/>
  <c r="AM48" i="35"/>
  <c r="AH6" i="18"/>
  <c r="CF17" i="35"/>
  <c r="I44" i="35"/>
  <c r="DB41" i="35"/>
  <c r="AP11" i="35"/>
  <c r="AA12" i="35"/>
  <c r="CU7" i="35"/>
  <c r="N16" i="35"/>
  <c r="BQ42" i="35"/>
  <c r="DW42" i="35"/>
  <c r="O17" i="35"/>
  <c r="O23" i="35"/>
  <c r="CJ8" i="35"/>
  <c r="DH10" i="35"/>
  <c r="CN27" i="35"/>
  <c r="CW11" i="35"/>
  <c r="T44" i="35"/>
  <c r="S46" i="18"/>
  <c r="CN52" i="35"/>
  <c r="V21" i="35"/>
  <c r="AO12" i="35"/>
  <c r="BB17" i="35"/>
  <c r="M7" i="35"/>
  <c r="BX26" i="35"/>
  <c r="O49" i="35"/>
  <c r="AS24" i="35"/>
  <c r="AH33" i="35"/>
  <c r="AP48" i="35"/>
  <c r="CU38" i="35"/>
  <c r="O31" i="35"/>
  <c r="DW17" i="35"/>
  <c r="BI26" i="35"/>
  <c r="AE25" i="18"/>
  <c r="J40" i="35"/>
  <c r="DS12" i="35"/>
  <c r="CR25" i="35"/>
  <c r="BH49" i="35"/>
  <c r="CK12" i="35"/>
  <c r="Q39" i="35"/>
  <c r="DB30" i="35"/>
  <c r="AS3" i="35"/>
  <c r="AG20" i="35"/>
  <c r="BP25" i="35"/>
  <c r="W13" i="35"/>
  <c r="BM8" i="35"/>
  <c r="BZ28" i="35"/>
  <c r="CG12" i="35"/>
  <c r="AX30" i="35"/>
  <c r="AM11" i="35"/>
  <c r="BZ39" i="35"/>
  <c r="AY29" i="35"/>
  <c r="BK28" i="35"/>
  <c r="DL22" i="35"/>
  <c r="BM11" i="35"/>
  <c r="L8" i="35"/>
  <c r="DN21" i="35"/>
  <c r="T22" i="35"/>
  <c r="AE24" i="18"/>
  <c r="AT24" i="35"/>
  <c r="R34" i="35"/>
  <c r="AG46" i="18"/>
  <c r="AG41" i="18"/>
  <c r="DV17" i="35"/>
  <c r="BK41" i="35"/>
  <c r="DP6" i="35"/>
  <c r="CH4" i="35"/>
  <c r="BU40" i="35"/>
  <c r="CQ25" i="35"/>
  <c r="AE39" i="35"/>
  <c r="AL8" i="35"/>
  <c r="BI46" i="35"/>
  <c r="BD10" i="35"/>
  <c r="BY48" i="35"/>
  <c r="CZ47" i="35"/>
  <c r="DD29" i="35"/>
  <c r="AC47" i="35"/>
  <c r="DV39" i="35"/>
  <c r="T16" i="35"/>
  <c r="AO44" i="35"/>
  <c r="N27" i="35"/>
  <c r="J23" i="35"/>
  <c r="CH50" i="35"/>
  <c r="S42" i="18"/>
  <c r="AK52" i="35"/>
  <c r="CD34" i="35"/>
  <c r="DX7" i="35"/>
  <c r="E22" i="35"/>
  <c r="AN48" i="35"/>
  <c r="CR26" i="35"/>
  <c r="AO51" i="35"/>
  <c r="AL4" i="35"/>
  <c r="AL10" i="35"/>
  <c r="CJ52" i="35"/>
  <c r="B10" i="18"/>
  <c r="CS14" i="35"/>
  <c r="DX28" i="35"/>
  <c r="AK49" i="35"/>
  <c r="DW36" i="35"/>
  <c r="BE33" i="35"/>
  <c r="AS29" i="35"/>
  <c r="AM15" i="35"/>
  <c r="DS18" i="35"/>
  <c r="DD39" i="35"/>
  <c r="B16" i="18"/>
  <c r="CE17" i="35"/>
  <c r="CM10" i="35"/>
  <c r="CC22" i="35"/>
  <c r="CZ4" i="35"/>
  <c r="AM27" i="35"/>
  <c r="AG27" i="35"/>
  <c r="AB43" i="35"/>
  <c r="BI16" i="35"/>
  <c r="DX12" i="35"/>
  <c r="CV23" i="35"/>
  <c r="F29" i="35"/>
  <c r="CZ43" i="35"/>
  <c r="DV18" i="35"/>
  <c r="BK19" i="35"/>
  <c r="AV7" i="35"/>
  <c r="BP18" i="35"/>
  <c r="BY50" i="35"/>
  <c r="AG44" i="18"/>
  <c r="AI20" i="35"/>
  <c r="BU37" i="35"/>
  <c r="CE35" i="35"/>
  <c r="CN48" i="35"/>
  <c r="BX18" i="35"/>
  <c r="DO15" i="35"/>
  <c r="S50" i="35"/>
  <c r="DC41" i="35"/>
  <c r="CZ13" i="35"/>
  <c r="CV51" i="35"/>
  <c r="CC17" i="35"/>
  <c r="AH35" i="35"/>
  <c r="CK33" i="35"/>
  <c r="BU10" i="35"/>
  <c r="BM5" i="35"/>
  <c r="AE38" i="35"/>
  <c r="BL38" i="35"/>
  <c r="CL23" i="35"/>
  <c r="U47" i="18"/>
  <c r="DT18" i="35"/>
  <c r="BK16" i="35"/>
  <c r="Y28" i="35"/>
  <c r="CH21" i="35"/>
  <c r="BZ40" i="35"/>
  <c r="AM13" i="35"/>
  <c r="BU35" i="35"/>
  <c r="I47" i="35"/>
  <c r="DM14" i="35"/>
  <c r="DA48" i="35"/>
  <c r="AW18" i="35"/>
  <c r="BL15" i="35"/>
  <c r="DB8" i="35"/>
  <c r="AA43" i="35"/>
  <c r="AL6" i="35"/>
  <c r="AV18" i="35"/>
  <c r="CY37" i="35"/>
  <c r="S27" i="18"/>
  <c r="CZ10" i="35"/>
  <c r="CM32" i="35"/>
  <c r="U27" i="18"/>
  <c r="DS42" i="35"/>
  <c r="U32" i="35"/>
  <c r="CD6" i="35"/>
  <c r="CB36" i="35"/>
  <c r="CK22" i="35"/>
  <c r="I50" i="35"/>
  <c r="CS46" i="35"/>
  <c r="CG6" i="35"/>
  <c r="S34" i="18"/>
  <c r="DR8" i="35"/>
  <c r="AH4" i="18"/>
  <c r="R52" i="35"/>
  <c r="BL19" i="35"/>
  <c r="AW24" i="35"/>
  <c r="AN12" i="35"/>
  <c r="N25" i="35"/>
  <c r="CY11" i="35"/>
  <c r="BD24" i="35"/>
  <c r="DB43" i="35"/>
  <c r="CH46" i="35"/>
  <c r="P48" i="35"/>
  <c r="AM6" i="35"/>
  <c r="AR19" i="35"/>
  <c r="AG25" i="18"/>
  <c r="BA28" i="35"/>
  <c r="BD3" i="35"/>
  <c r="S41" i="18"/>
  <c r="CG18" i="35"/>
  <c r="AP33" i="35"/>
  <c r="AK42" i="35"/>
  <c r="AS50" i="35"/>
  <c r="DC44" i="35"/>
  <c r="B10" i="35"/>
  <c r="CQ27" i="35"/>
  <c r="BT12" i="35"/>
  <c r="BM4" i="35"/>
  <c r="CD20" i="35"/>
  <c r="CY50" i="35"/>
  <c r="S44" i="35"/>
  <c r="AK15" i="35"/>
  <c r="BL31" i="35"/>
  <c r="CB52" i="35"/>
  <c r="DH21" i="35"/>
  <c r="L29" i="35"/>
  <c r="CL12" i="35"/>
  <c r="BI39" i="35"/>
  <c r="DM19" i="35"/>
  <c r="CJ40" i="35"/>
  <c r="DH13" i="35"/>
  <c r="CR28" i="35"/>
  <c r="CR52" i="35"/>
  <c r="BH9" i="35"/>
  <c r="BZ49" i="35"/>
  <c r="S3" i="35"/>
  <c r="AP20" i="35"/>
  <c r="AC24" i="35"/>
  <c r="DD7" i="35"/>
  <c r="BH52" i="35"/>
  <c r="DB45" i="35"/>
  <c r="CK30" i="35"/>
  <c r="B18" i="18"/>
  <c r="CY47" i="35"/>
  <c r="BT22" i="35"/>
  <c r="BU48" i="35"/>
  <c r="DS6" i="35"/>
  <c r="AF32" i="35"/>
  <c r="DM4" i="35"/>
  <c r="AB3" i="35"/>
  <c r="AG28" i="35"/>
  <c r="DG30" i="35"/>
  <c r="CL15" i="35"/>
  <c r="Y10" i="35"/>
  <c r="BG29" i="35"/>
  <c r="AN20" i="35"/>
  <c r="DN23" i="35"/>
  <c r="CS11" i="35"/>
  <c r="DB38" i="35"/>
  <c r="CD17" i="35"/>
  <c r="AX14" i="35"/>
  <c r="BT26" i="35"/>
  <c r="S38" i="35"/>
  <c r="DX38" i="35"/>
  <c r="Y43" i="35"/>
  <c r="AY31" i="35"/>
  <c r="BM52" i="35"/>
  <c r="AS26" i="35"/>
  <c r="AH47" i="18"/>
  <c r="DT37" i="35"/>
  <c r="DX4" i="35"/>
  <c r="DJ13" i="35"/>
  <c r="DG25" i="35"/>
  <c r="DV9" i="35"/>
  <c r="DR27" i="35"/>
  <c r="CD52" i="35"/>
  <c r="CM6" i="35"/>
  <c r="AX28" i="35"/>
  <c r="BT14" i="35"/>
  <c r="BI50" i="35"/>
  <c r="BP51" i="35"/>
  <c r="CQ12" i="35"/>
  <c r="AO47" i="35"/>
  <c r="CK27" i="35"/>
  <c r="CD8" i="35"/>
  <c r="CF8" i="35"/>
  <c r="AQ37" i="35"/>
  <c r="BP8" i="35"/>
  <c r="CC18" i="35"/>
  <c r="Y45" i="35"/>
  <c r="CK4" i="35"/>
  <c r="CL33" i="35"/>
  <c r="AA8" i="35"/>
  <c r="CG21" i="35"/>
  <c r="T42" i="35"/>
  <c r="CM47" i="35"/>
  <c r="CM49" i="35"/>
  <c r="DW19" i="35"/>
  <c r="CT49" i="35"/>
  <c r="B8" i="35"/>
  <c r="AG48" i="18"/>
  <c r="E32" i="35"/>
  <c r="AQ36" i="35"/>
  <c r="CD22" i="35"/>
  <c r="BG13" i="35"/>
  <c r="AH22" i="35"/>
  <c r="AL23" i="35"/>
  <c r="AH45" i="35"/>
  <c r="AF21" i="35"/>
  <c r="V17" i="35"/>
  <c r="DA36" i="35"/>
  <c r="J17" i="35"/>
  <c r="Y46" i="35"/>
  <c r="L49" i="35"/>
  <c r="DV30" i="35"/>
  <c r="AU20" i="35"/>
  <c r="B26" i="35"/>
  <c r="CZ52" i="35"/>
  <c r="I4" i="35"/>
  <c r="AB47" i="35"/>
  <c r="CS41" i="35"/>
  <c r="AS34" i="35"/>
  <c r="AM26" i="35"/>
  <c r="AJ41" i="35"/>
  <c r="CH52" i="35"/>
  <c r="AX12" i="35"/>
  <c r="CS35" i="35"/>
  <c r="B14" i="35"/>
  <c r="DH6" i="35"/>
  <c r="Y33" i="35"/>
  <c r="AE32" i="35"/>
  <c r="CG39" i="35"/>
  <c r="AE42" i="35"/>
  <c r="DD4" i="35"/>
  <c r="DX25" i="35"/>
  <c r="DS33" i="35"/>
  <c r="AG27" i="18"/>
  <c r="BY51" i="35"/>
  <c r="DR13" i="35"/>
  <c r="AE45" i="35"/>
  <c r="CI45" i="35"/>
  <c r="DV37" i="35"/>
  <c r="CG9" i="35"/>
  <c r="E27" i="35"/>
  <c r="CW21" i="35"/>
  <c r="CE15" i="35"/>
  <c r="BD4" i="35"/>
  <c r="BQ44" i="35"/>
  <c r="B50" i="35"/>
  <c r="BE16" i="35"/>
  <c r="CK3" i="35"/>
  <c r="AW27" i="35"/>
  <c r="AV27" i="35"/>
  <c r="AE3" i="35"/>
  <c r="BW5" i="35"/>
  <c r="L19" i="35"/>
  <c r="CL14" i="35"/>
  <c r="AO14" i="35"/>
  <c r="CQ41" i="35"/>
  <c r="AC26" i="35"/>
  <c r="AO40" i="35"/>
  <c r="CC50" i="35"/>
  <c r="AY13" i="35"/>
  <c r="U48" i="18"/>
  <c r="F4" i="35"/>
  <c r="M39" i="35"/>
  <c r="BH7" i="35"/>
  <c r="BK26" i="35"/>
  <c r="O51" i="35"/>
  <c r="BL26" i="35"/>
  <c r="M20" i="18"/>
  <c r="H37" i="18"/>
  <c r="R20" i="18"/>
  <c r="CR33" i="35"/>
  <c r="F6" i="35"/>
  <c r="AB37" i="35"/>
  <c r="CX50" i="35"/>
  <c r="AG8" i="35"/>
  <c r="CZ25" i="35"/>
  <c r="AH10" i="35"/>
  <c r="AT3" i="35"/>
  <c r="B49" i="35"/>
  <c r="L10" i="18"/>
  <c r="BY52" i="35"/>
  <c r="R10" i="35"/>
  <c r="CM8" i="35"/>
  <c r="CJ19" i="35"/>
  <c r="AI34" i="35"/>
  <c r="AT16" i="35"/>
  <c r="AM33" i="35"/>
  <c r="AL27" i="35"/>
  <c r="DH28" i="35"/>
  <c r="DA30" i="35"/>
  <c r="CB34" i="35"/>
  <c r="CB32" i="35"/>
  <c r="CK46" i="35"/>
  <c r="DC35" i="35"/>
  <c r="BU12" i="35"/>
  <c r="CT47" i="35"/>
  <c r="AH13" i="35"/>
  <c r="AN40" i="35"/>
  <c r="Q51" i="35"/>
  <c r="AQ20" i="35"/>
  <c r="CR7" i="35"/>
  <c r="AE33" i="18"/>
  <c r="B38" i="35"/>
  <c r="CG51" i="35"/>
  <c r="CT26" i="35"/>
  <c r="BM45" i="35"/>
  <c r="BL45" i="35"/>
  <c r="CW4" i="35"/>
  <c r="BC25" i="35"/>
  <c r="B36" i="35"/>
  <c r="AH16" i="35"/>
  <c r="AC28" i="35"/>
  <c r="AP10" i="35"/>
  <c r="AQ3" i="35"/>
  <c r="AH47" i="35"/>
  <c r="AC49" i="35"/>
  <c r="U42" i="35"/>
  <c r="AI35" i="35"/>
  <c r="CC15" i="35"/>
  <c r="BH30" i="35"/>
  <c r="CJ47" i="35"/>
  <c r="AM25" i="35"/>
  <c r="BT30" i="35"/>
  <c r="S19" i="35"/>
  <c r="BC33" i="35"/>
  <c r="BU7" i="35"/>
  <c r="DJ20" i="35"/>
  <c r="J48" i="35"/>
  <c r="AV14" i="35"/>
  <c r="B45" i="35"/>
  <c r="CV16" i="35"/>
  <c r="CD41" i="35"/>
  <c r="E10" i="35"/>
  <c r="BT18" i="35"/>
  <c r="CJ12" i="35"/>
  <c r="BH50" i="35"/>
  <c r="M41" i="35"/>
  <c r="BG49" i="35"/>
  <c r="AE22" i="18"/>
  <c r="M12" i="35"/>
  <c r="M13" i="35"/>
  <c r="AI30" i="35"/>
  <c r="AK18" i="35"/>
  <c r="BW41" i="35"/>
  <c r="B24" i="35"/>
  <c r="DA34" i="35"/>
  <c r="BT40" i="35"/>
  <c r="CB31" i="35"/>
  <c r="BE30" i="35"/>
  <c r="U25" i="35"/>
  <c r="AJ47" i="35"/>
  <c r="DJ9" i="35"/>
  <c r="BW3" i="35"/>
  <c r="U29" i="18"/>
  <c r="AH34" i="35"/>
  <c r="DD28" i="35"/>
  <c r="AP45" i="35"/>
  <c r="AE8" i="35"/>
  <c r="BB3" i="35"/>
  <c r="CF10" i="35"/>
  <c r="AM9" i="35"/>
  <c r="AQ34" i="35"/>
  <c r="AM44" i="35"/>
  <c r="F22" i="35"/>
  <c r="DJ29" i="35"/>
  <c r="CV22" i="35"/>
  <c r="S44" i="18"/>
  <c r="AW16" i="35"/>
  <c r="CD36" i="35"/>
  <c r="DC11" i="35"/>
  <c r="CC24" i="35"/>
  <c r="AD50" i="35"/>
  <c r="O29" i="35"/>
  <c r="J5" i="35"/>
  <c r="CG50" i="35"/>
  <c r="DB33" i="35"/>
  <c r="BL37" i="35"/>
  <c r="AA29" i="35"/>
  <c r="CL48" i="35"/>
  <c r="CK45" i="35"/>
  <c r="BK14" i="35"/>
  <c r="N35" i="35"/>
  <c r="CH27" i="35"/>
  <c r="E20" i="35"/>
  <c r="DM10" i="35"/>
  <c r="AL11" i="35"/>
  <c r="BU13" i="35"/>
  <c r="BQ25" i="35"/>
  <c r="BH21" i="35"/>
  <c r="F27" i="35"/>
  <c r="DP25" i="35"/>
  <c r="W11" i="35"/>
  <c r="BX29" i="35"/>
  <c r="AE19" i="35"/>
  <c r="DP33" i="35"/>
  <c r="BT41" i="35"/>
  <c r="BR3" i="35"/>
  <c r="BZ27" i="35"/>
  <c r="AW7" i="35"/>
  <c r="DD16" i="35"/>
  <c r="DA19" i="35"/>
  <c r="AQ38" i="35"/>
  <c r="DS7" i="35"/>
  <c r="AV22" i="35"/>
  <c r="BW34" i="35"/>
  <c r="DP29" i="35"/>
  <c r="DX19" i="35"/>
  <c r="DC26" i="35"/>
  <c r="BD30" i="35"/>
  <c r="DD10" i="35"/>
  <c r="CM14" i="35"/>
  <c r="O39" i="35"/>
  <c r="AL20" i="35"/>
  <c r="S43" i="35"/>
  <c r="DA10" i="35"/>
  <c r="CZ6" i="35"/>
  <c r="DC50" i="35"/>
  <c r="AI38" i="35"/>
  <c r="BL35" i="35"/>
  <c r="AE29" i="18"/>
  <c r="AN27" i="35"/>
  <c r="L17" i="35"/>
  <c r="CT8" i="35"/>
  <c r="CR4" i="35"/>
  <c r="DV15" i="35"/>
  <c r="BU29" i="35"/>
  <c r="BB31" i="35"/>
  <c r="CQ5" i="35"/>
  <c r="DD36" i="35"/>
  <c r="DS10" i="35"/>
  <c r="BU34" i="35"/>
  <c r="BG52" i="35"/>
  <c r="AC30" i="35"/>
  <c r="CZ40" i="35"/>
  <c r="DG29" i="35"/>
  <c r="AV19" i="35"/>
  <c r="DV31" i="35"/>
  <c r="CF28" i="35"/>
  <c r="BT8" i="35"/>
  <c r="AB22" i="35"/>
  <c r="DH19" i="35"/>
  <c r="DR4" i="35"/>
  <c r="BX13" i="35"/>
  <c r="O14" i="35"/>
  <c r="BX42" i="35"/>
  <c r="BU45" i="35"/>
  <c r="AY8" i="35"/>
  <c r="E41" i="35"/>
  <c r="T12" i="35"/>
  <c r="BP33" i="35"/>
  <c r="CZ37" i="35"/>
  <c r="BY20" i="35"/>
  <c r="R4" i="35"/>
  <c r="CR24" i="35"/>
  <c r="BB30" i="35"/>
  <c r="CJ3" i="35"/>
  <c r="F3" i="35"/>
  <c r="CH20" i="35"/>
  <c r="CS47" i="35"/>
  <c r="BT31" i="35"/>
  <c r="CQ51" i="35"/>
  <c r="CH23" i="35"/>
  <c r="AE44" i="35"/>
  <c r="BM34" i="35"/>
  <c r="AO4" i="35"/>
  <c r="W12" i="35"/>
  <c r="Q13" i="35"/>
  <c r="CK28" i="35"/>
  <c r="CL21" i="35"/>
  <c r="DS17" i="35"/>
  <c r="CK51" i="35"/>
  <c r="CT32" i="35"/>
  <c r="T43" i="35"/>
  <c r="T37" i="35"/>
  <c r="CM52" i="35"/>
  <c r="AN16" i="35"/>
  <c r="BY42" i="35"/>
  <c r="CM5" i="35"/>
  <c r="CL20" i="35"/>
  <c r="P42" i="35"/>
  <c r="AI26" i="35"/>
  <c r="AK29" i="35"/>
  <c r="DB22" i="35"/>
  <c r="L43" i="35"/>
  <c r="BG28" i="35"/>
  <c r="AD52" i="35"/>
  <c r="DR15" i="35"/>
  <c r="DG31" i="35"/>
  <c r="F46" i="35"/>
  <c r="DN24" i="35"/>
  <c r="S24" i="35"/>
  <c r="I19" i="18"/>
  <c r="O24" i="18"/>
  <c r="BB29" i="35"/>
  <c r="DS14" i="35"/>
  <c r="L33" i="18"/>
  <c r="AP17" i="35"/>
  <c r="CG42" i="35"/>
  <c r="Y19" i="35"/>
  <c r="DX43" i="35"/>
  <c r="CM3" i="35"/>
  <c r="E19" i="18"/>
  <c r="CS45" i="35"/>
  <c r="O46" i="35"/>
  <c r="DH11" i="35"/>
  <c r="DX42" i="35"/>
  <c r="DN25" i="35"/>
  <c r="DT7" i="35"/>
  <c r="CN39" i="35"/>
  <c r="CU9" i="35"/>
  <c r="CE41" i="35"/>
  <c r="CE6" i="35"/>
  <c r="DC17" i="35"/>
  <c r="DL13" i="35"/>
  <c r="BT50" i="35"/>
  <c r="DD51" i="35"/>
  <c r="BW22" i="35"/>
  <c r="CD39" i="35"/>
  <c r="AN28" i="35"/>
  <c r="CV21" i="35"/>
  <c r="J20" i="35"/>
  <c r="CL35" i="35"/>
  <c r="CF13" i="35"/>
  <c r="AT7" i="35"/>
  <c r="CX33" i="35"/>
  <c r="AK32" i="35"/>
  <c r="CG30" i="35"/>
  <c r="CJ48" i="35"/>
  <c r="AA9" i="35"/>
  <c r="BE7" i="35"/>
  <c r="M40" i="35"/>
  <c r="BB21" i="35"/>
  <c r="CJ41" i="35"/>
  <c r="AO26" i="35"/>
  <c r="DB36" i="35"/>
  <c r="DN4" i="35"/>
  <c r="S6" i="35"/>
  <c r="AS37" i="35"/>
  <c r="AJ35" i="35"/>
  <c r="AX21" i="35"/>
  <c r="CS38" i="35"/>
  <c r="BQ7" i="35"/>
  <c r="AC23" i="35"/>
  <c r="BQ14" i="35"/>
  <c r="B34" i="35"/>
  <c r="AJ8" i="35"/>
  <c r="DX27" i="35"/>
  <c r="F39" i="35"/>
  <c r="DW31" i="35"/>
  <c r="DS39" i="35"/>
  <c r="BC5" i="35"/>
  <c r="BL34" i="35"/>
  <c r="DV50" i="35"/>
  <c r="AT4" i="35"/>
  <c r="BU15" i="35"/>
  <c r="L48" i="35"/>
  <c r="CM51" i="35"/>
  <c r="W45" i="35"/>
  <c r="O41" i="35"/>
  <c r="B20" i="18"/>
  <c r="AI17" i="35"/>
  <c r="DV41" i="35"/>
  <c r="BQ41" i="35"/>
  <c r="CD51" i="35"/>
  <c r="J28" i="35"/>
  <c r="AO18" i="35"/>
  <c r="U30" i="18"/>
  <c r="AE16" i="35"/>
  <c r="U49" i="18"/>
  <c r="CN26" i="35"/>
  <c r="CT7" i="35"/>
  <c r="V23" i="35"/>
  <c r="DV46" i="35"/>
  <c r="CQ14" i="35"/>
  <c r="CK18" i="35"/>
  <c r="AJ30" i="35"/>
  <c r="DD18" i="35"/>
  <c r="CB50" i="35"/>
  <c r="DV13" i="35"/>
  <c r="AB23" i="35"/>
  <c r="CU28" i="35"/>
  <c r="B44" i="35"/>
  <c r="BC14" i="35"/>
  <c r="BS3" i="35"/>
  <c r="BH13" i="35"/>
  <c r="AL24" i="35"/>
  <c r="CW18" i="35"/>
  <c r="BY31" i="35"/>
  <c r="B32" i="18"/>
  <c r="BX23" i="35"/>
  <c r="CC44" i="35"/>
  <c r="AH27" i="18"/>
  <c r="AI9" i="35"/>
  <c r="BA24" i="35"/>
  <c r="CS18" i="35"/>
  <c r="CE25" i="35"/>
  <c r="AJ49" i="35"/>
  <c r="E51" i="35"/>
  <c r="AL38" i="35"/>
  <c r="AS25" i="35"/>
  <c r="BK7" i="35"/>
  <c r="CW13" i="35"/>
  <c r="AF30" i="35"/>
  <c r="CV3" i="35"/>
  <c r="J15" i="35"/>
  <c r="BK35" i="35"/>
  <c r="P51" i="35"/>
  <c r="L5" i="35"/>
  <c r="AX17" i="35"/>
  <c r="AN34" i="35"/>
  <c r="M51" i="35"/>
  <c r="N22" i="35"/>
  <c r="DP27" i="35"/>
  <c r="AV29" i="35"/>
  <c r="CG48" i="35"/>
  <c r="U45" i="18"/>
  <c r="BA22" i="35"/>
  <c r="BW16" i="35"/>
  <c r="AJ13" i="35"/>
  <c r="CQ45" i="35"/>
  <c r="DJ15" i="35"/>
  <c r="AI47" i="35"/>
  <c r="O25" i="35"/>
  <c r="BL7" i="35"/>
  <c r="CI5" i="35"/>
  <c r="DX24" i="35"/>
  <c r="AU19" i="35"/>
  <c r="L50" i="35"/>
  <c r="DC8" i="35"/>
  <c r="CJ35" i="35"/>
  <c r="L41" i="35"/>
  <c r="AR27" i="35"/>
  <c r="V18" i="35"/>
  <c r="BT47" i="35"/>
  <c r="DR10" i="35"/>
  <c r="J52" i="35"/>
  <c r="AN35" i="35"/>
  <c r="N28" i="35"/>
  <c r="U22" i="18"/>
  <c r="BX50" i="35"/>
  <c r="DT39" i="35"/>
  <c r="I16" i="35"/>
  <c r="I38" i="35"/>
  <c r="L11" i="35"/>
  <c r="BZ42" i="35"/>
  <c r="B5" i="18"/>
  <c r="DV5" i="35"/>
  <c r="DO31" i="35"/>
  <c r="AG52" i="18"/>
  <c r="I46" i="35"/>
  <c r="Q32" i="35"/>
  <c r="K26" i="18"/>
  <c r="AB34" i="35"/>
  <c r="B38" i="18"/>
  <c r="Y24" i="35"/>
  <c r="AN36" i="35"/>
  <c r="CN8" i="35"/>
  <c r="AJ9" i="35"/>
  <c r="N39" i="35"/>
  <c r="DT52" i="35"/>
  <c r="CK26" i="35"/>
  <c r="AT22" i="35"/>
  <c r="CS28" i="35"/>
  <c r="AQ11" i="35"/>
  <c r="AS47" i="35"/>
  <c r="CC26" i="35"/>
  <c r="CN40" i="35"/>
  <c r="CI20" i="35"/>
  <c r="AP16" i="35"/>
  <c r="O42" i="35"/>
  <c r="CT43" i="35"/>
  <c r="W40" i="35"/>
  <c r="AS39" i="35"/>
  <c r="CE30" i="35"/>
  <c r="DH18" i="35"/>
  <c r="CR31" i="35"/>
  <c r="DM17" i="35"/>
  <c r="R31" i="35"/>
  <c r="BI35" i="35"/>
  <c r="CR29" i="35"/>
  <c r="BL29" i="35"/>
  <c r="CE51" i="35"/>
  <c r="AJ27" i="35"/>
  <c r="DV49" i="35"/>
  <c r="U31" i="18"/>
  <c r="CJ23" i="35"/>
  <c r="AH7" i="35"/>
  <c r="BP4" i="35"/>
  <c r="AH27" i="35"/>
  <c r="AR17" i="35"/>
  <c r="DM31" i="35"/>
  <c r="CT18" i="35"/>
  <c r="AR33" i="35"/>
  <c r="CD13" i="35"/>
  <c r="BK20" i="35"/>
  <c r="J21" i="35"/>
  <c r="Q22" i="35"/>
  <c r="CS6" i="35"/>
  <c r="DL12" i="35"/>
  <c r="CC29" i="35"/>
  <c r="AE15" i="35"/>
  <c r="CN15" i="35"/>
  <c r="DP5" i="35"/>
  <c r="AV6" i="35"/>
  <c r="AW12" i="35"/>
  <c r="V22" i="35"/>
  <c r="B51" i="18"/>
  <c r="N10" i="35"/>
  <c r="BT20" i="35"/>
  <c r="I15" i="35"/>
  <c r="BL21" i="35"/>
  <c r="DA29" i="35"/>
  <c r="AF50" i="35"/>
  <c r="DJ30" i="35"/>
  <c r="CH24" i="35"/>
  <c r="AB20" i="35"/>
  <c r="AO48" i="35"/>
  <c r="CN12" i="35"/>
  <c r="AH25" i="35"/>
  <c r="DW16" i="35"/>
  <c r="CU49" i="35"/>
  <c r="AN39" i="35"/>
  <c r="CK44" i="35"/>
  <c r="AG49" i="35"/>
  <c r="E4" i="35"/>
  <c r="DV32" i="35"/>
  <c r="T11" i="35"/>
  <c r="CY35" i="35"/>
  <c r="CF47" i="35"/>
  <c r="BL16" i="35"/>
  <c r="DT13" i="35"/>
  <c r="AK30" i="35"/>
  <c r="AS31" i="35"/>
  <c r="DW14" i="35"/>
  <c r="BK12" i="35"/>
  <c r="AP15" i="35"/>
  <c r="AK41" i="35"/>
  <c r="BC4" i="35"/>
  <c r="BQ20" i="35"/>
  <c r="AC45" i="35"/>
  <c r="DJ10" i="35"/>
  <c r="BZ29" i="35"/>
  <c r="CV44" i="35"/>
  <c r="AL22" i="35"/>
  <c r="CN28" i="35"/>
  <c r="CT17" i="35"/>
  <c r="CY29" i="35"/>
  <c r="BP37" i="35"/>
  <c r="CY31" i="35"/>
  <c r="R18" i="35"/>
  <c r="BZ51" i="35"/>
  <c r="BA10" i="35"/>
  <c r="AR36" i="35"/>
  <c r="BQ51" i="35"/>
  <c r="CI32" i="35"/>
  <c r="DT23" i="35"/>
  <c r="AI14" i="35"/>
  <c r="BT42" i="35"/>
  <c r="CV20" i="35"/>
  <c r="CB26" i="35"/>
  <c r="S40" i="35"/>
  <c r="AA32" i="35"/>
  <c r="BG19" i="35"/>
  <c r="BQ27" i="35"/>
  <c r="DH16" i="35"/>
  <c r="CI25" i="35"/>
  <c r="DH20" i="35"/>
  <c r="CX43" i="35"/>
  <c r="CG17" i="35"/>
  <c r="CD11" i="35"/>
  <c r="AW23" i="35"/>
  <c r="CX42" i="35"/>
  <c r="CU41" i="35"/>
  <c r="E46" i="35"/>
  <c r="BQ3" i="35"/>
  <c r="CC52" i="35"/>
  <c r="DC46" i="35"/>
  <c r="N6" i="35"/>
  <c r="CE4" i="35"/>
  <c r="CS42" i="35"/>
  <c r="DL29" i="35"/>
  <c r="CH31" i="35"/>
  <c r="DA41" i="35"/>
  <c r="CR19" i="35"/>
  <c r="BP48" i="35"/>
  <c r="AX27" i="35"/>
  <c r="CW14" i="35"/>
  <c r="BG20" i="35"/>
  <c r="V42" i="18"/>
  <c r="M11" i="35"/>
  <c r="BQ21" i="35"/>
  <c r="U20" i="18"/>
  <c r="AK22" i="35"/>
  <c r="DA45" i="35"/>
  <c r="AS15" i="35"/>
  <c r="BI4" i="35"/>
  <c r="BU39" i="35"/>
  <c r="D21" i="18"/>
  <c r="Y44" i="35"/>
  <c r="CN36" i="35"/>
  <c r="H41" i="18"/>
  <c r="R20" i="35"/>
  <c r="DC48" i="35"/>
  <c r="DW25" i="35"/>
  <c r="X37" i="18"/>
  <c r="DW34" i="35"/>
  <c r="CC10" i="35"/>
  <c r="F31" i="35"/>
  <c r="F25" i="35"/>
  <c r="DP10" i="35"/>
  <c r="DN28" i="35"/>
  <c r="AT21" i="35"/>
  <c r="AU7" i="35"/>
  <c r="Y31" i="35"/>
  <c r="CM18" i="35"/>
  <c r="BY26" i="35"/>
  <c r="Y52" i="35"/>
  <c r="DL24" i="35"/>
  <c r="AM14" i="35"/>
  <c r="AU21" i="35"/>
  <c r="BG31" i="35"/>
  <c r="Q9" i="35"/>
  <c r="AG47" i="35"/>
  <c r="BP34" i="35"/>
  <c r="W26" i="35"/>
  <c r="CV5" i="35"/>
  <c r="CI7" i="35"/>
  <c r="V46" i="35"/>
  <c r="J24" i="35"/>
  <c r="CN45" i="35"/>
  <c r="AN7" i="35"/>
  <c r="AQ22" i="35"/>
  <c r="AL40" i="35"/>
  <c r="O3" i="35"/>
  <c r="E43" i="35"/>
  <c r="DM23" i="35"/>
  <c r="DW20" i="35"/>
  <c r="BZ36" i="35"/>
  <c r="B30" i="18"/>
  <c r="AO3" i="35"/>
  <c r="AW19" i="35"/>
  <c r="DM11" i="35"/>
  <c r="AN30" i="35"/>
  <c r="BI13" i="35"/>
  <c r="BZ31" i="35"/>
  <c r="BK24" i="35"/>
  <c r="U11" i="35"/>
  <c r="AB52" i="35"/>
  <c r="AP26" i="35"/>
  <c r="CB43" i="35"/>
  <c r="Y39" i="35"/>
  <c r="AE12" i="35"/>
  <c r="Q44" i="35"/>
  <c r="CC32" i="35"/>
  <c r="CI39" i="35"/>
  <c r="DB35" i="35"/>
  <c r="DS8" i="35"/>
  <c r="AI42" i="35"/>
  <c r="DT27" i="35"/>
  <c r="AH44" i="18"/>
  <c r="BG39" i="35"/>
  <c r="BM38" i="35"/>
  <c r="CN19" i="35"/>
  <c r="CS21" i="35"/>
  <c r="AC11" i="35"/>
  <c r="BW13" i="35"/>
  <c r="AL7" i="35"/>
  <c r="DI31" i="35"/>
  <c r="U22" i="35"/>
  <c r="AM4" i="35"/>
  <c r="DI6" i="35"/>
  <c r="AR32" i="35"/>
  <c r="DS30" i="35"/>
  <c r="B29" i="35"/>
  <c r="U28" i="35"/>
  <c r="AK40" i="35"/>
  <c r="U8" i="35"/>
  <c r="DL28" i="35"/>
  <c r="BX34" i="35"/>
  <c r="DS31" i="35"/>
  <c r="DB4" i="35"/>
  <c r="DC39" i="35"/>
  <c r="CT46" i="35"/>
  <c r="Y4" i="35"/>
  <c r="CR6" i="35"/>
  <c r="CW23" i="35"/>
  <c r="BW26" i="35"/>
  <c r="CS48" i="35"/>
  <c r="BW50" i="35"/>
  <c r="CU51" i="35"/>
  <c r="BW46" i="35"/>
  <c r="AT27" i="35"/>
  <c r="AM46" i="35"/>
  <c r="CM31" i="35"/>
  <c r="AK34" i="35"/>
  <c r="CH34" i="35"/>
  <c r="BD14" i="35"/>
  <c r="AK36" i="35"/>
  <c r="AO46" i="35"/>
  <c r="W41" i="35"/>
  <c r="B41" i="35"/>
  <c r="T33" i="35"/>
  <c r="CK23" i="35"/>
  <c r="AA16" i="35"/>
  <c r="BQ8" i="35"/>
  <c r="M30" i="35"/>
  <c r="AN15" i="35"/>
  <c r="AB48" i="35"/>
  <c r="BG17" i="35"/>
  <c r="BQ26" i="35"/>
  <c r="AI36" i="35"/>
  <c r="N52" i="35"/>
  <c r="AA44" i="35"/>
  <c r="B22" i="18"/>
  <c r="CY9" i="35"/>
  <c r="DW35" i="35"/>
  <c r="CD30" i="35"/>
  <c r="R36" i="35"/>
  <c r="BM18" i="35"/>
  <c r="DH5" i="35"/>
  <c r="AW28" i="35"/>
  <c r="CN31" i="35"/>
  <c r="CY19" i="35"/>
  <c r="BX4" i="35"/>
  <c r="BU24" i="35"/>
  <c r="BA30" i="35"/>
  <c r="CM38" i="35"/>
  <c r="BT46" i="35"/>
  <c r="DW5" i="35"/>
  <c r="E31" i="35"/>
  <c r="CQ22" i="35"/>
  <c r="CS34" i="35"/>
  <c r="R5" i="35"/>
  <c r="BY49" i="35"/>
  <c r="BC7" i="35"/>
  <c r="CE33" i="35"/>
  <c r="DH25" i="35"/>
  <c r="DL6" i="35"/>
  <c r="N3" i="35"/>
  <c r="CU19" i="35"/>
  <c r="W46" i="35"/>
  <c r="AI15" i="35"/>
  <c r="AH11" i="35"/>
  <c r="Q26" i="35"/>
  <c r="BD31" i="35"/>
  <c r="AE22" i="35"/>
  <c r="CD18" i="35"/>
  <c r="M31" i="35"/>
  <c r="Q7" i="35"/>
  <c r="AH43" i="35"/>
  <c r="AM21" i="35"/>
  <c r="DL19" i="35"/>
  <c r="BP44" i="35"/>
  <c r="M22" i="35"/>
  <c r="BQ13" i="35"/>
  <c r="CZ5" i="35"/>
  <c r="AF16" i="35"/>
  <c r="AR34" i="35"/>
  <c r="AR40" i="35"/>
  <c r="BI11" i="35"/>
  <c r="BK38" i="35"/>
  <c r="DV52" i="35"/>
  <c r="AL28" i="35"/>
  <c r="O40" i="35"/>
  <c r="CJ21" i="35"/>
  <c r="CS25" i="35"/>
  <c r="CI24" i="35"/>
  <c r="AJ5" i="35"/>
  <c r="AJ44" i="35"/>
  <c r="CK36" i="35"/>
  <c r="DS16" i="35"/>
  <c r="J18" i="18"/>
  <c r="B52" i="35"/>
  <c r="BX46" i="35"/>
  <c r="CG24" i="35"/>
  <c r="AR23" i="35"/>
  <c r="AJ28" i="35"/>
  <c r="AU27" i="35"/>
  <c r="BQ22" i="35"/>
  <c r="AQ35" i="35"/>
  <c r="CJ15" i="35"/>
  <c r="BW20" i="35"/>
  <c r="CG3" i="35"/>
  <c r="BB20" i="35"/>
  <c r="AH26" i="18"/>
  <c r="J32" i="35"/>
  <c r="BA18" i="35"/>
  <c r="B35" i="35"/>
  <c r="AC20" i="35"/>
  <c r="AK24" i="35"/>
  <c r="CC38" i="35"/>
  <c r="U40" i="35"/>
  <c r="CR10" i="35"/>
  <c r="BW21" i="35"/>
  <c r="AE6" i="35"/>
  <c r="DX29" i="35"/>
  <c r="BB15" i="35"/>
  <c r="M7" i="18"/>
  <c r="DT11" i="35"/>
  <c r="X7" i="18"/>
  <c r="E50" i="35"/>
  <c r="I13" i="35"/>
  <c r="DD46" i="35"/>
  <c r="CU3" i="35"/>
  <c r="BE3" i="35"/>
  <c r="AA26" i="35"/>
  <c r="AL18" i="35"/>
  <c r="Y47" i="35"/>
  <c r="BY28" i="35"/>
  <c r="T41" i="35"/>
  <c r="O45" i="35"/>
  <c r="N43" i="35"/>
  <c r="AM17" i="35"/>
  <c r="B19" i="18"/>
  <c r="CU42" i="35"/>
  <c r="AQ9" i="35"/>
  <c r="AQ17" i="35"/>
  <c r="BT21" i="35"/>
  <c r="CR39" i="35"/>
  <c r="CV17" i="35"/>
  <c r="BA33" i="35"/>
  <c r="CK5" i="35"/>
  <c r="AC6" i="35"/>
  <c r="L27" i="35"/>
  <c r="N32" i="35"/>
  <c r="CJ14" i="35"/>
  <c r="DC40" i="35"/>
  <c r="U34" i="18"/>
  <c r="W7" i="35"/>
  <c r="AR25" i="35"/>
  <c r="G8" i="18"/>
  <c r="T19" i="35"/>
  <c r="DS37" i="35"/>
  <c r="U44" i="18"/>
  <c r="V7" i="35"/>
  <c r="CX29" i="35"/>
  <c r="CE13" i="35"/>
  <c r="DA50" i="35"/>
  <c r="Y3" i="18"/>
  <c r="BT29" i="35"/>
  <c r="BC13" i="35"/>
  <c r="CK20" i="35"/>
  <c r="CK16" i="35"/>
  <c r="BU14" i="35"/>
  <c r="DO22" i="35"/>
  <c r="CE34" i="35"/>
  <c r="DR21" i="35"/>
  <c r="DR33" i="35"/>
  <c r="AS30" i="35"/>
  <c r="BX8" i="35"/>
  <c r="AH42" i="18"/>
  <c r="DP30" i="35"/>
  <c r="BI44" i="35"/>
  <c r="AE20" i="18"/>
  <c r="AG50" i="18"/>
  <c r="DM16" i="35"/>
  <c r="AU5" i="35"/>
  <c r="CQ4" i="35"/>
  <c r="DX46" i="35"/>
  <c r="BX25" i="35"/>
  <c r="DL25" i="35"/>
  <c r="Y38" i="35"/>
  <c r="I11" i="35"/>
  <c r="E42" i="35"/>
  <c r="BE4" i="35"/>
  <c r="AJ39" i="35"/>
  <c r="AH35" i="18"/>
  <c r="Q40" i="35"/>
  <c r="BP49" i="35"/>
  <c r="BE20" i="35"/>
  <c r="AG37" i="35"/>
  <c r="AL45" i="35"/>
  <c r="BK8" i="35"/>
  <c r="BU16" i="35"/>
  <c r="AE5" i="35"/>
  <c r="AS45" i="35"/>
  <c r="V6" i="35"/>
  <c r="AF39" i="35"/>
  <c r="BV3" i="35"/>
  <c r="R40" i="35"/>
  <c r="AJ22" i="35"/>
  <c r="DW24" i="35"/>
  <c r="Y16" i="35"/>
  <c r="M15" i="35"/>
  <c r="CV26" i="35"/>
  <c r="U41" i="18"/>
  <c r="DH9" i="35"/>
  <c r="CI13" i="35"/>
  <c r="AP23" i="35"/>
  <c r="J6" i="35"/>
  <c r="AO11" i="35"/>
  <c r="AQ14" i="35"/>
  <c r="S51" i="35"/>
  <c r="CH33" i="35"/>
  <c r="DM24" i="35"/>
  <c r="DB15" i="35"/>
  <c r="N11" i="35"/>
  <c r="AK47" i="35"/>
  <c r="BI17" i="35"/>
  <c r="V33" i="35"/>
  <c r="CC41" i="35"/>
  <c r="E8" i="35"/>
  <c r="AF13" i="35"/>
  <c r="AI45" i="35"/>
  <c r="CG43" i="35"/>
  <c r="AK20" i="35"/>
  <c r="CD5" i="35"/>
  <c r="AX13" i="35"/>
  <c r="BX11" i="35"/>
  <c r="CS39" i="35"/>
  <c r="AG23" i="18"/>
  <c r="AW15" i="35"/>
  <c r="S27" i="35"/>
  <c r="BZ47" i="35"/>
  <c r="AC38" i="35"/>
  <c r="BG7" i="35"/>
  <c r="CN17" i="35"/>
  <c r="CE18" i="35"/>
  <c r="BL30" i="35"/>
  <c r="CF49" i="35"/>
  <c r="AK12" i="35"/>
  <c r="BQ37" i="35"/>
  <c r="CL31" i="35"/>
  <c r="V25" i="35"/>
  <c r="AV20" i="35"/>
  <c r="CL11" i="35"/>
  <c r="CZ16" i="35"/>
  <c r="CY30" i="35"/>
  <c r="CB49" i="35"/>
  <c r="AO28" i="35"/>
  <c r="U39" i="18"/>
  <c r="DA17" i="35"/>
  <c r="AM12" i="35"/>
  <c r="M32" i="35"/>
  <c r="DB13" i="35"/>
  <c r="DU3" i="35"/>
  <c r="BG51" i="35"/>
  <c r="DX16" i="35"/>
  <c r="BU6" i="35"/>
  <c r="F26" i="35"/>
  <c r="W6" i="35"/>
  <c r="AQ52" i="35"/>
  <c r="BQ32" i="35"/>
  <c r="AS52" i="35"/>
  <c r="AL9" i="35"/>
  <c r="DC9" i="35"/>
  <c r="AS44" i="35"/>
  <c r="CD38" i="35"/>
  <c r="BU23" i="35"/>
  <c r="N50" i="35"/>
  <c r="CH29" i="35"/>
  <c r="DR29" i="35"/>
  <c r="BX41" i="35"/>
  <c r="E6" i="35"/>
  <c r="AE17" i="35"/>
  <c r="M24" i="35"/>
  <c r="U50" i="35"/>
  <c r="BE25" i="35"/>
  <c r="E29" i="35"/>
  <c r="AQ5" i="35"/>
  <c r="AW8" i="35"/>
  <c r="DV22" i="35"/>
  <c r="CS3" i="35"/>
  <c r="AX33" i="35"/>
  <c r="BY30" i="35"/>
  <c r="AX16" i="35"/>
  <c r="CS31" i="35"/>
  <c r="AR47" i="35"/>
  <c r="CC37" i="35"/>
  <c r="BP26" i="35"/>
  <c r="CB10" i="35"/>
  <c r="AE29" i="35"/>
  <c r="AF26" i="35"/>
  <c r="CK19" i="35"/>
  <c r="CT27" i="35"/>
  <c r="BX36" i="35"/>
  <c r="B36" i="18"/>
  <c r="AA37" i="35"/>
  <c r="AR43" i="35"/>
  <c r="O38" i="35"/>
  <c r="AT9" i="35"/>
  <c r="Q11" i="35"/>
  <c r="DI9" i="35"/>
  <c r="DL4" i="35"/>
  <c r="AW11" i="35"/>
  <c r="CF11" i="35"/>
  <c r="CH5" i="35"/>
  <c r="BK15" i="35"/>
  <c r="B12" i="18"/>
  <c r="CV31" i="35"/>
  <c r="BU32" i="35"/>
  <c r="AP29" i="35"/>
  <c r="DT47" i="35"/>
  <c r="DC18" i="35"/>
  <c r="CZ48" i="35"/>
  <c r="AF46" i="35"/>
  <c r="BH17" i="35"/>
  <c r="CL51" i="35"/>
  <c r="CS37" i="35"/>
  <c r="CW49" i="35"/>
  <c r="S16" i="35"/>
  <c r="DM25" i="35"/>
  <c r="DX51" i="35"/>
  <c r="W35" i="35"/>
  <c r="I34" i="35"/>
  <c r="DX21" i="35"/>
  <c r="I45" i="35"/>
  <c r="J43" i="35"/>
  <c r="DW29" i="35"/>
  <c r="BI33" i="35"/>
  <c r="CV15" i="35"/>
  <c r="AM41" i="35"/>
  <c r="CQ36" i="35"/>
  <c r="AG11" i="35"/>
  <c r="CB42" i="35"/>
  <c r="CR30" i="35"/>
  <c r="CB19" i="35"/>
  <c r="DT33" i="35"/>
  <c r="Y23" i="35"/>
  <c r="N14" i="35"/>
  <c r="AF34" i="35"/>
  <c r="CI41" i="35"/>
  <c r="CQ21" i="35"/>
  <c r="DD19" i="35"/>
  <c r="DL5" i="35"/>
  <c r="V14" i="35"/>
  <c r="W4" i="35"/>
  <c r="AL12" i="35"/>
  <c r="DR16" i="35"/>
  <c r="CV28" i="35"/>
  <c r="CE3" i="35"/>
  <c r="BD18" i="35"/>
  <c r="CB35" i="35"/>
  <c r="AW33" i="35"/>
  <c r="CW33" i="35"/>
  <c r="CT25" i="35"/>
  <c r="O50" i="35"/>
  <c r="BK34" i="35"/>
  <c r="CZ36" i="35"/>
  <c r="DL16" i="35"/>
  <c r="S5" i="35"/>
  <c r="CW52" i="35"/>
  <c r="BG32" i="35"/>
  <c r="CI26" i="35"/>
  <c r="AN41" i="35"/>
  <c r="CQ24" i="35"/>
  <c r="BI24" i="35"/>
  <c r="AJ26" i="35"/>
  <c r="BZ6" i="35"/>
  <c r="AP7" i="35"/>
  <c r="B23" i="35"/>
  <c r="AH37" i="35"/>
  <c r="CH43" i="35"/>
  <c r="R13" i="35"/>
  <c r="AS36" i="35"/>
  <c r="B30" i="35"/>
  <c r="CV8" i="35"/>
  <c r="DL27" i="35"/>
  <c r="BI14" i="35"/>
  <c r="Y3" i="35"/>
  <c r="AY11" i="35"/>
  <c r="BT43" i="35"/>
  <c r="AX31" i="35"/>
  <c r="CC48" i="35"/>
  <c r="BG30" i="35"/>
  <c r="CY42" i="35"/>
  <c r="T39" i="35"/>
  <c r="CH49" i="35"/>
  <c r="BI34" i="35"/>
  <c r="O18" i="35"/>
  <c r="CG52" i="35"/>
  <c r="DL18" i="35"/>
  <c r="CT45" i="35"/>
  <c r="CR17" i="35"/>
  <c r="Q23" i="35"/>
  <c r="CG41" i="35"/>
  <c r="AX10" i="35"/>
  <c r="BB8" i="35"/>
  <c r="BX48" i="35"/>
  <c r="CR40" i="35"/>
  <c r="DV7" i="35"/>
  <c r="AQ39" i="35"/>
  <c r="AI48" i="35"/>
  <c r="CS52" i="35"/>
  <c r="I51" i="35"/>
  <c r="AK9" i="35"/>
  <c r="BY38" i="35"/>
  <c r="AJ17" i="35"/>
  <c r="CC35" i="35"/>
  <c r="B25" i="35"/>
  <c r="B40" i="18"/>
  <c r="BU41" i="35"/>
  <c r="CE12" i="35"/>
  <c r="BQ47" i="35"/>
  <c r="CZ20" i="35"/>
  <c r="AH31" i="35"/>
  <c r="AJ50" i="35"/>
  <c r="DT24" i="35"/>
  <c r="DS21" i="35"/>
  <c r="I27" i="35"/>
  <c r="CJ44" i="35"/>
  <c r="DR19" i="35"/>
  <c r="AG3" i="35"/>
  <c r="V19" i="35"/>
  <c r="CU32" i="35"/>
  <c r="W34" i="35"/>
  <c r="CU12" i="35"/>
  <c r="CU16" i="35"/>
  <c r="AP12" i="35"/>
  <c r="S19" i="18"/>
  <c r="CF51" i="35"/>
  <c r="F48" i="35"/>
  <c r="B16" i="35"/>
  <c r="CJ27" i="35"/>
  <c r="AB16" i="35"/>
  <c r="F44" i="35"/>
  <c r="DJ24" i="35"/>
  <c r="BI36" i="35"/>
  <c r="AB5" i="35"/>
  <c r="BI12" i="35"/>
  <c r="B46" i="18"/>
  <c r="DO29" i="35"/>
  <c r="CQ49" i="35"/>
  <c r="CB13" i="35"/>
  <c r="U15" i="18"/>
  <c r="AR11" i="35"/>
  <c r="AX8" i="35"/>
  <c r="DV16" i="35"/>
  <c r="AA40" i="35"/>
  <c r="CL25" i="35"/>
  <c r="U39" i="35"/>
  <c r="CR5" i="35"/>
  <c r="AP49" i="35"/>
  <c r="BX31" i="35"/>
  <c r="BP9" i="35"/>
  <c r="AP44" i="35"/>
  <c r="AB14" i="35"/>
  <c r="O26" i="35"/>
  <c r="Y35" i="35"/>
  <c r="BI8" i="35"/>
  <c r="AO27" i="35"/>
  <c r="DM18" i="35"/>
  <c r="F38" i="35"/>
  <c r="CJ17" i="35"/>
  <c r="AA10" i="35"/>
  <c r="L37" i="35"/>
  <c r="AP50" i="35"/>
  <c r="CV27" i="35"/>
  <c r="CG20" i="35"/>
  <c r="CM48" i="35"/>
  <c r="AY30" i="35"/>
  <c r="AS46" i="35"/>
  <c r="Q42" i="35"/>
  <c r="R32" i="35"/>
  <c r="BK23" i="35"/>
  <c r="CU13" i="35"/>
  <c r="BK5" i="35"/>
  <c r="BH23" i="35"/>
  <c r="AA27" i="35"/>
  <c r="BU51" i="35"/>
  <c r="CQ9" i="35"/>
  <c r="AA30" i="35"/>
  <c r="CV41" i="35"/>
  <c r="BU21" i="35"/>
  <c r="DR17" i="35"/>
  <c r="CC4" i="35"/>
  <c r="AX11" i="35"/>
  <c r="S32" i="18"/>
  <c r="AP4" i="35"/>
  <c r="AG24" i="35"/>
  <c r="S46" i="35"/>
  <c r="F20" i="35"/>
  <c r="BW40" i="35"/>
  <c r="CU4" i="35"/>
  <c r="AA35" i="35"/>
  <c r="DD48" i="35"/>
  <c r="DD24" i="35"/>
  <c r="CQ50" i="35"/>
  <c r="R35" i="35"/>
  <c r="I41" i="35"/>
  <c r="V40" i="35"/>
  <c r="AV8" i="35"/>
  <c r="AC27" i="35"/>
  <c r="AM16" i="35"/>
  <c r="CL18" i="35"/>
  <c r="U52" i="18"/>
  <c r="Q47" i="35"/>
  <c r="DW8" i="35"/>
  <c r="AV10" i="35"/>
  <c r="CE11" i="35"/>
  <c r="DP31" i="35"/>
  <c r="DL20" i="35"/>
  <c r="AS23" i="35"/>
  <c r="CR14" i="35"/>
  <c r="AB30" i="35"/>
  <c r="AG45" i="18"/>
  <c r="V29" i="35"/>
  <c r="CT14" i="35"/>
  <c r="CE14" i="35"/>
  <c r="DS35" i="35"/>
  <c r="AL32" i="35"/>
  <c r="N47" i="35"/>
  <c r="CY45" i="35"/>
  <c r="AR30" i="35"/>
  <c r="F17" i="35"/>
  <c r="U44" i="35"/>
  <c r="E11" i="35"/>
  <c r="V39" i="35"/>
  <c r="CE21" i="35"/>
  <c r="CV43" i="35"/>
  <c r="DD12" i="35"/>
  <c r="U33" i="35"/>
  <c r="CR34" i="35"/>
  <c r="AG35" i="35"/>
  <c r="BG24" i="35"/>
  <c r="DL7" i="35"/>
  <c r="F50" i="35"/>
  <c r="CJ13" i="35"/>
  <c r="CJ28" i="35"/>
  <c r="CU43" i="35"/>
  <c r="CK40" i="35"/>
  <c r="DS51" i="35"/>
  <c r="BM19" i="35"/>
  <c r="S8" i="35"/>
  <c r="E5" i="35"/>
  <c r="B17" i="35"/>
  <c r="CR35" i="35"/>
  <c r="DV27" i="35"/>
  <c r="BQ36" i="35"/>
  <c r="CH19" i="35"/>
  <c r="BK30" i="35"/>
  <c r="AK5" i="35"/>
  <c r="DW6" i="35"/>
  <c r="BG41" i="35"/>
  <c r="N12" i="35"/>
  <c r="CS24" i="35"/>
  <c r="BK31" i="35"/>
  <c r="BB19" i="35"/>
  <c r="CZ42" i="35"/>
  <c r="AB36" i="35"/>
  <c r="BT5" i="35"/>
  <c r="DC52" i="35"/>
  <c r="AP28" i="35"/>
  <c r="BY17" i="35"/>
  <c r="L45" i="35"/>
  <c r="AB35" i="35"/>
  <c r="AU11" i="35"/>
  <c r="DW11" i="35"/>
  <c r="AH15" i="35"/>
  <c r="Q16" i="35"/>
  <c r="AP46" i="35"/>
  <c r="AQ51" i="35"/>
  <c r="DW52" i="35"/>
  <c r="Y14" i="35"/>
  <c r="BW43" i="35"/>
  <c r="Y9" i="35"/>
  <c r="AP43" i="35"/>
  <c r="AE50" i="35"/>
  <c r="BU27" i="35"/>
  <c r="AU16" i="35"/>
  <c r="AE11" i="35"/>
  <c r="AN44" i="35"/>
  <c r="BX16" i="35"/>
  <c r="BU19" i="35"/>
  <c r="CF23" i="35"/>
  <c r="AH49" i="18"/>
  <c r="I8" i="35"/>
  <c r="AL41" i="35"/>
  <c r="DD15" i="35"/>
  <c r="U41" i="35"/>
  <c r="CZ51" i="35"/>
  <c r="BD8" i="35"/>
  <c r="CV4" i="35"/>
  <c r="CB38" i="35"/>
  <c r="V42" i="35"/>
  <c r="AF22" i="35"/>
  <c r="BP13" i="35"/>
  <c r="AJ19" i="35"/>
  <c r="BP22" i="35"/>
  <c r="DT51" i="35"/>
  <c r="AF8" i="35"/>
  <c r="DO10" i="35"/>
  <c r="DT19" i="35"/>
  <c r="DN7" i="35"/>
  <c r="CI16" i="35"/>
  <c r="BE22" i="35"/>
  <c r="AO5" i="35"/>
  <c r="Q14" i="35"/>
  <c r="R26" i="35"/>
  <c r="AP52" i="35"/>
  <c r="AP36" i="35"/>
  <c r="BH18" i="35"/>
  <c r="BK48" i="35"/>
  <c r="CI28" i="35"/>
  <c r="DM5" i="35"/>
  <c r="CB22" i="35"/>
  <c r="BH10" i="35"/>
  <c r="AR14" i="35"/>
  <c r="F49" i="35"/>
  <c r="CQ47" i="35"/>
  <c r="AU13" i="35"/>
  <c r="CZ9" i="35"/>
  <c r="AH5" i="35"/>
  <c r="CC43" i="35"/>
  <c r="B29" i="18"/>
  <c r="AH38" i="18"/>
  <c r="DA7" i="35"/>
  <c r="AG32" i="18"/>
  <c r="AT15" i="35"/>
  <c r="CG40" i="35"/>
  <c r="S28" i="35"/>
  <c r="AI18" i="35"/>
  <c r="I31" i="35"/>
  <c r="BE10" i="35"/>
  <c r="CR44" i="35"/>
  <c r="CF32" i="35"/>
  <c r="BM7" i="35"/>
  <c r="AN5" i="35"/>
  <c r="S37" i="35"/>
  <c r="AA23" i="35"/>
  <c r="BQ46" i="35"/>
  <c r="B27" i="18"/>
  <c r="AW10" i="35"/>
  <c r="BQ5" i="35"/>
  <c r="BQ28" i="35"/>
  <c r="AO22" i="35"/>
  <c r="CB9" i="35"/>
  <c r="CR49" i="35"/>
  <c r="BT48" i="35"/>
  <c r="BK36" i="35"/>
  <c r="CC11" i="35"/>
  <c r="CH15" i="35"/>
  <c r="S25" i="18"/>
  <c r="CU40" i="35"/>
  <c r="N5" i="35"/>
  <c r="DD40" i="35"/>
  <c r="BA21" i="35"/>
  <c r="BQ30" i="35"/>
  <c r="AM18" i="35"/>
  <c r="O21" i="35"/>
  <c r="BA13" i="35"/>
  <c r="AQ10" i="35"/>
  <c r="AO6" i="35"/>
  <c r="CH6" i="35"/>
  <c r="U26" i="35"/>
  <c r="T36" i="35"/>
  <c r="BL10" i="35"/>
  <c r="AW25" i="35"/>
  <c r="AO23" i="35"/>
  <c r="BI9" i="35"/>
  <c r="CE47" i="35"/>
  <c r="BM15" i="35"/>
  <c r="BI6" i="35"/>
  <c r="DR41" i="35"/>
  <c r="AK16" i="35"/>
  <c r="M43" i="35"/>
  <c r="BI48" i="35"/>
  <c r="BC28" i="35"/>
  <c r="AM35" i="35"/>
  <c r="V51" i="35"/>
  <c r="Y5" i="35"/>
  <c r="DV4" i="35"/>
  <c r="T34" i="35"/>
  <c r="DS5" i="35"/>
  <c r="N19" i="35"/>
  <c r="AX25" i="35"/>
  <c r="AX29" i="35"/>
  <c r="AN6" i="35"/>
  <c r="BY44" i="35"/>
  <c r="S28" i="18"/>
  <c r="AP6" i="35"/>
  <c r="B11" i="35"/>
  <c r="CY8" i="35"/>
  <c r="BT52" i="35"/>
  <c r="CV6" i="35"/>
  <c r="AH36" i="18"/>
  <c r="V5" i="35"/>
  <c r="BQ45" i="35"/>
  <c r="DV6" i="35"/>
  <c r="AQ45" i="35"/>
  <c r="BM35" i="35"/>
  <c r="BB10" i="35"/>
  <c r="BD22" i="35"/>
  <c r="AP27" i="35"/>
  <c r="B3" i="35"/>
  <c r="AV15" i="35"/>
</calcChain>
</file>

<file path=xl/sharedStrings.xml><?xml version="1.0" encoding="utf-8"?>
<sst xmlns="http://schemas.openxmlformats.org/spreadsheetml/2006/main" count="14680" uniqueCount="428">
  <si>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</si>
  <si>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</si>
  <si>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</si>
  <si>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</si>
  <si>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</si>
  <si>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</si>
  <si>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</si>
  <si>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</si>
  <si>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</si>
  <si>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</si>
  <si>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</si>
  <si>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</si>
  <si>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</si>
  <si>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</si>
  <si>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</si>
  <si>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</si>
  <si>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</si>
  <si>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</si>
  <si>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</si>
  <si>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</si>
  <si>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</si>
  <si>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</si>
  <si>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</si>
  <si>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</si>
  <si>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</si>
  <si>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</si>
  <si>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</si>
  <si>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</si>
  <si>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</si>
  <si>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</si>
  <si>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</si>
  <si>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</si>
  <si>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</si>
  <si>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</si>
  <si>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</si>
  <si>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</si>
  <si>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</si>
  <si>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</si>
  <si>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</si>
  <si>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</si>
  <si>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測定水位(m)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</si>
  <si>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</si>
  <si>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</si>
  <si>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</si>
  <si>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</si>
  <si>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</si>
  <si>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</si>
  <si>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</si>
  <si>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</si>
  <si>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</si>
  <si>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</si>
  <si>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</si>
  <si>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</si>
  <si>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</si>
  <si>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</si>
  <si>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</si>
  <si>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</si>
  <si>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</si>
  <si>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</si>
  <si>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</si>
  <si>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</si>
  <si>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</si>
  <si>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</si>
  <si>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</si>
  <si>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</si>
  <si>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</si>
  <si>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</si>
  <si>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</si>
  <si>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</si>
  <si>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</si>
  <si>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</si>
  <si>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</si>
  <si>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</si>
  <si>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</si>
  <si>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</si>
  <si>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</si>
  <si>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</si>
  <si>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</si>
  <si>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</si>
  <si>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</si>
  <si>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</si>
  <si>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</si>
  <si>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</si>
  <si>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</si>
  <si>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</si>
  <si>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</si>
  <si>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</si>
  <si>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</si>
  <si>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</si>
  <si>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</si>
  <si>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</si>
  <si>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</si>
  <si>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</si>
  <si>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</si>
  <si>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</si>
  <si>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</si>
  <si>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</si>
  <si>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</si>
  <si>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</si>
  <si>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</si>
  <si>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</si>
  <si>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</si>
  <si>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</si>
  <si>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</si>
  <si>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</si>
  <si>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</si>
  <si>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</si>
  <si>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</si>
  <si>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23m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</si>
  <si>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</si>
  <si>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</si>
  <si>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</si>
  <si>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</si>
  <si>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</si>
  <si>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</si>
  <si>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</si>
  <si>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</si>
  <si>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</si>
  <si>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</si>
  <si>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</si>
  <si>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</si>
  <si>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</si>
  <si>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</si>
  <si>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</si>
  <si>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</si>
  <si>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</si>
  <si>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</si>
  <si>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</si>
  <si>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</si>
  <si>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</si>
  <si>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</si>
  <si>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</si>
  <si>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</si>
  <si>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</si>
  <si>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</si>
  <si>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</si>
  <si>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</si>
  <si>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</si>
  <si>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</si>
  <si>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</si>
  <si>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</si>
  <si>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</si>
  <si>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</si>
  <si>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</si>
  <si>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</si>
  <si>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</si>
  <si>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</si>
  <si>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</si>
  <si>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</si>
  <si>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</si>
  <si>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</si>
  <si>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</si>
  <si>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</si>
  <si>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</si>
  <si>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</si>
  <si>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</si>
  <si>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</si>
  <si>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</si>
  <si>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</si>
  <si>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</si>
  <si>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</si>
  <si>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</si>
  <si>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</si>
  <si>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</si>
  <si>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</si>
  <si>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</si>
  <si>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</si>
  <si>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</si>
  <si>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</si>
  <si>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</si>
  <si>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</si>
  <si>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</si>
  <si>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</si>
  <si>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</si>
  <si>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</si>
  <si>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</si>
  <si>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</si>
  <si>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</si>
  <si>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</si>
  <si>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</si>
  <si>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</si>
  <si>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</si>
  <si>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</si>
  <si>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</si>
  <si>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</si>
  <si>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</si>
  <si>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</si>
  <si>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</si>
  <si>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</si>
  <si>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</si>
  <si>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</si>
  <si>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</si>
  <si>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</si>
  <si>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</si>
  <si>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</si>
  <si>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</si>
  <si>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</si>
  <si>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</si>
  <si>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</si>
  <si>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</si>
  <si>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</si>
  <si>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</si>
  <si>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</si>
  <si>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</si>
  <si>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</si>
  <si>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</si>
  <si>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</si>
  <si>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</si>
  <si>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</si>
  <si>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</si>
  <si>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</si>
  <si>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</si>
  <si>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</si>
  <si>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</si>
  <si>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</si>
  <si>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</si>
  <si>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</si>
  <si>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</si>
  <si>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</si>
  <si>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</si>
  <si>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</si>
  <si>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</si>
  <si>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</si>
  <si>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</si>
  <si>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</si>
  <si>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</si>
  <si>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</si>
  <si>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</si>
  <si>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</si>
  <si>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</si>
  <si>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</si>
  <si>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</si>
  <si>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</si>
  <si>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</si>
  <si>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</si>
  <si>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</si>
  <si>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</si>
  <si>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</si>
  <si>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</si>
  <si>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</si>
  <si>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</si>
  <si>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</si>
  <si>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</si>
  <si>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NSW－3</t>
  </si>
  <si>
    <t>OW－No.4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</si>
  <si>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</si>
  <si>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</si>
  <si>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</si>
  <si>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</si>
  <si>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</si>
  <si>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</si>
  <si>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</si>
  <si>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</si>
  <si>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</si>
  <si>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</si>
  <si>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</si>
  <si>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</si>
  <si>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</si>
  <si>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</si>
  <si>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</si>
  <si>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</si>
  <si>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</si>
  <si>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</si>
  <si>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</si>
  <si>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</si>
  <si>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</si>
  <si>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</si>
  <si>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</si>
  <si>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</si>
  <si>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</si>
  <si>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NSW－16</t>
  </si>
  <si>
    <t>28m</t>
    <phoneticPr fontId="19"/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</si>
  <si>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</si>
  <si>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</si>
  <si>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</si>
  <si>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</si>
  <si>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</si>
  <si>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</si>
  <si>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</si>
  <si>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※9A,NSW3,3B,11Bは常に臭気あり</t>
    <phoneticPr fontId="19"/>
  </si>
  <si>
    <t>OW-No.14B</t>
    <phoneticPr fontId="25"/>
  </si>
  <si>
    <t>OW-No.14B</t>
    <phoneticPr fontId="25"/>
  </si>
  <si>
    <t>－</t>
    <phoneticPr fontId="19"/>
  </si>
  <si>
    <t>※No.3B,NSW.3から硫黄臭, NO.9A、9B,NO.11Bから薬品臭</t>
    <rPh sb="14" eb="16">
      <t>イオウ</t>
    </rPh>
    <rPh sb="16" eb="17">
      <t>シュウ</t>
    </rPh>
    <rPh sb="36" eb="38">
      <t>ヤクヒン</t>
    </rPh>
    <rPh sb="38" eb="39">
      <t>シュウ</t>
    </rPh>
    <phoneticPr fontId="19"/>
  </si>
  <si>
    <t>3.5m</t>
    <phoneticPr fontId="19"/>
  </si>
  <si>
    <t>2019年</t>
    <phoneticPr fontId="19"/>
  </si>
  <si>
    <t>2019年</t>
    <phoneticPr fontId="19"/>
  </si>
  <si>
    <t>1月7日</t>
    <phoneticPr fontId="19"/>
  </si>
  <si>
    <t>＊4Y・11Z水量不足により測定不可</t>
    <rPh sb="7" eb="9">
      <t>スイリョウ</t>
    </rPh>
    <rPh sb="9" eb="11">
      <t>ブソク</t>
    </rPh>
    <rPh sb="14" eb="16">
      <t>ソクテイ</t>
    </rPh>
    <rPh sb="16" eb="18">
      <t>フカ</t>
    </rPh>
    <phoneticPr fontId="19"/>
  </si>
  <si>
    <t>※No.3Bから硫黄臭, NO.9A、9B,NO.11Bから薬品臭</t>
    <rPh sb="8" eb="10">
      <t>イオウ</t>
    </rPh>
    <rPh sb="10" eb="11">
      <t>シュウ</t>
    </rPh>
    <rPh sb="30" eb="32">
      <t>ヤクヒン</t>
    </rPh>
    <rPh sb="32" eb="33">
      <t>シュウ</t>
    </rPh>
    <phoneticPr fontId="19"/>
  </si>
  <si>
    <t>＊4Y・11Z水量不足により測定不可。13A、Bごみにより採水できず、測定不可。
＊NO.6付近噴水。</t>
    <rPh sb="7" eb="9">
      <t>スイリョウ</t>
    </rPh>
    <rPh sb="9" eb="11">
      <t>ブソク</t>
    </rPh>
    <rPh sb="14" eb="16">
      <t>ソクテイ</t>
    </rPh>
    <rPh sb="16" eb="18">
      <t>フカ</t>
    </rPh>
    <rPh sb="29" eb="31">
      <t>サイスイ</t>
    </rPh>
    <rPh sb="35" eb="37">
      <t>ソクテイ</t>
    </rPh>
    <rPh sb="37" eb="39">
      <t>フカ</t>
    </rPh>
    <rPh sb="46" eb="48">
      <t>フキン</t>
    </rPh>
    <rPh sb="48" eb="50">
      <t>フンスイ</t>
    </rPh>
    <phoneticPr fontId="19"/>
  </si>
  <si>
    <t>1月15日</t>
    <phoneticPr fontId="19"/>
  </si>
  <si>
    <t>1月15日</t>
    <phoneticPr fontId="19"/>
  </si>
  <si>
    <t>1月21日</t>
    <rPh sb="1" eb="2">
      <t>ガツ</t>
    </rPh>
    <rPh sb="4" eb="5">
      <t>ニチ</t>
    </rPh>
    <phoneticPr fontId="19"/>
  </si>
  <si>
    <t>1月28日</t>
  </si>
  <si>
    <t>1月28日</t>
    <phoneticPr fontId="19"/>
  </si>
  <si>
    <t>2月5日</t>
    <rPh sb="1" eb="2">
      <t>ガツ</t>
    </rPh>
    <rPh sb="3" eb="4">
      <t>カ</t>
    </rPh>
    <phoneticPr fontId="19"/>
  </si>
  <si>
    <t>測定日</t>
    <rPh sb="0" eb="2">
      <t>ソクテイ</t>
    </rPh>
    <rPh sb="2" eb="3">
      <t>ビ</t>
    </rPh>
    <phoneticPr fontId="19"/>
  </si>
  <si>
    <t xml:space="preserve">＊4Y・11Z水量不足により測定不可。13A、Bごみにより採水できず、測定不可。
</t>
    <rPh sb="7" eb="9">
      <t>スイリョウ</t>
    </rPh>
    <rPh sb="9" eb="11">
      <t>ブソク</t>
    </rPh>
    <rPh sb="14" eb="16">
      <t>ソクテイ</t>
    </rPh>
    <rPh sb="16" eb="18">
      <t>フカ</t>
    </rPh>
    <rPh sb="29" eb="31">
      <t>サイスイ</t>
    </rPh>
    <rPh sb="35" eb="37">
      <t>ソクテイ</t>
    </rPh>
    <rPh sb="37" eb="39">
      <t>フカ</t>
    </rPh>
    <phoneticPr fontId="19"/>
  </si>
  <si>
    <t>2月12日</t>
  </si>
  <si>
    <t>2月12日</t>
    <phoneticPr fontId="19"/>
  </si>
  <si>
    <t>2月18日</t>
    <rPh sb="4" eb="5">
      <t>ニチ</t>
    </rPh>
    <phoneticPr fontId="19"/>
  </si>
  <si>
    <t>2月18日</t>
    <rPh sb="4" eb="5">
      <t>ニチ</t>
    </rPh>
    <phoneticPr fontId="19"/>
  </si>
  <si>
    <t xml:space="preserve">＊4Y・11Z・13C水量不足により測定不可。13A、Bごみにより採水できず、測定不可。13Eサンプル粘性高く検知管測定不可。
</t>
    <rPh sb="11" eb="13">
      <t>スイリョウ</t>
    </rPh>
    <rPh sb="13" eb="15">
      <t>ブソク</t>
    </rPh>
    <rPh sb="18" eb="20">
      <t>ソクテイ</t>
    </rPh>
    <rPh sb="20" eb="22">
      <t>フカ</t>
    </rPh>
    <rPh sb="33" eb="35">
      <t>サイスイ</t>
    </rPh>
    <rPh sb="39" eb="41">
      <t>ソクテイ</t>
    </rPh>
    <rPh sb="41" eb="43">
      <t>フカ</t>
    </rPh>
    <rPh sb="51" eb="53">
      <t>ネンセイ</t>
    </rPh>
    <rPh sb="53" eb="54">
      <t>タカ</t>
    </rPh>
    <rPh sb="55" eb="57">
      <t>ケンチ</t>
    </rPh>
    <rPh sb="57" eb="58">
      <t>カン</t>
    </rPh>
    <rPh sb="58" eb="60">
      <t>ソクテイ</t>
    </rPh>
    <rPh sb="60" eb="62">
      <t>フカ</t>
    </rPh>
    <phoneticPr fontId="19"/>
  </si>
  <si>
    <t>2月25日</t>
  </si>
  <si>
    <t>2月25日</t>
    <phoneticPr fontId="19"/>
  </si>
  <si>
    <t>3月4日</t>
    <rPh sb="1" eb="2">
      <t>ガツ</t>
    </rPh>
    <rPh sb="3" eb="4">
      <t>カ</t>
    </rPh>
    <phoneticPr fontId="19"/>
  </si>
  <si>
    <t>※No.3Bから硫黄臭, NO.9A、NO.11Bから薬品臭</t>
    <rPh sb="8" eb="10">
      <t>イオウ</t>
    </rPh>
    <rPh sb="10" eb="11">
      <t>シュウ</t>
    </rPh>
    <rPh sb="27" eb="29">
      <t>ヤクヒン</t>
    </rPh>
    <rPh sb="29" eb="30">
      <t>シュウ</t>
    </rPh>
    <phoneticPr fontId="19"/>
  </si>
  <si>
    <t>3月11日</t>
  </si>
  <si>
    <t>＊11Z水量不足により測定不可。13A、Bごみにより採水できず、測定不可。
既存NO2管頭水没により水位、水質測定不可。</t>
    <rPh sb="4" eb="6">
      <t>スイリョウ</t>
    </rPh>
    <rPh sb="6" eb="8">
      <t>ブソク</t>
    </rPh>
    <rPh sb="11" eb="13">
      <t>ソクテイ</t>
    </rPh>
    <rPh sb="13" eb="15">
      <t>フカ</t>
    </rPh>
    <rPh sb="26" eb="28">
      <t>サイスイ</t>
    </rPh>
    <rPh sb="32" eb="34">
      <t>ソクテイ</t>
    </rPh>
    <rPh sb="34" eb="36">
      <t>フカ</t>
    </rPh>
    <rPh sb="38" eb="40">
      <t>キゾン</t>
    </rPh>
    <rPh sb="43" eb="44">
      <t>カン</t>
    </rPh>
    <rPh sb="44" eb="45">
      <t>アタマ</t>
    </rPh>
    <rPh sb="45" eb="47">
      <t>スイボツ</t>
    </rPh>
    <rPh sb="50" eb="52">
      <t>スイイ</t>
    </rPh>
    <rPh sb="53" eb="55">
      <t>スイシツ</t>
    </rPh>
    <rPh sb="55" eb="57">
      <t>ソクテイ</t>
    </rPh>
    <rPh sb="57" eb="59">
      <t>フカ</t>
    </rPh>
    <phoneticPr fontId="19"/>
  </si>
  <si>
    <t>3月11日</t>
    <phoneticPr fontId="19"/>
  </si>
  <si>
    <t>＊11Z水量不足により測定不可。13A、Bごみにより採水できず、測定不可。</t>
    <rPh sb="4" eb="6">
      <t>スイリョウ</t>
    </rPh>
    <rPh sb="6" eb="8">
      <t>ブソク</t>
    </rPh>
    <rPh sb="11" eb="13">
      <t>ソクテイ</t>
    </rPh>
    <rPh sb="13" eb="15">
      <t>フカ</t>
    </rPh>
    <rPh sb="26" eb="28">
      <t>サイスイ</t>
    </rPh>
    <rPh sb="32" eb="34">
      <t>ソクテイ</t>
    </rPh>
    <rPh sb="34" eb="36">
      <t>フカ</t>
    </rPh>
    <phoneticPr fontId="19"/>
  </si>
  <si>
    <t>3月18日</t>
    <rPh sb="1" eb="2">
      <t>ガツ</t>
    </rPh>
    <rPh sb="4" eb="5">
      <t>ニチ</t>
    </rPh>
    <phoneticPr fontId="19"/>
  </si>
  <si>
    <t>3月18日</t>
    <rPh sb="4" eb="5">
      <t>ニチ</t>
    </rPh>
    <phoneticPr fontId="19"/>
  </si>
  <si>
    <t>＊4Y, 4Z, 11Z, 13C水量不足により測定不可。13A、Bごみにより採水できず、測定不可。</t>
    <rPh sb="17" eb="19">
      <t>スイリョウ</t>
    </rPh>
    <rPh sb="19" eb="21">
      <t>ブソク</t>
    </rPh>
    <rPh sb="24" eb="26">
      <t>ソクテイ</t>
    </rPh>
    <rPh sb="26" eb="28">
      <t>フカ</t>
    </rPh>
    <rPh sb="39" eb="41">
      <t>サイスイ</t>
    </rPh>
    <rPh sb="45" eb="47">
      <t>ソクテイ</t>
    </rPh>
    <rPh sb="47" eb="49">
      <t>フカ</t>
    </rPh>
    <phoneticPr fontId="19"/>
  </si>
  <si>
    <t>3月25日</t>
  </si>
  <si>
    <t>＊4Y, 4Z, 11Z, 13C水量不足により測定不可。
　13A、Bごみにより採水できず、測定不可。13Eは粘性高く検知管が吸わないため測定不可。</t>
    <rPh sb="17" eb="19">
      <t>スイリョウ</t>
    </rPh>
    <rPh sb="19" eb="21">
      <t>ブソク</t>
    </rPh>
    <rPh sb="24" eb="26">
      <t>ソクテイ</t>
    </rPh>
    <rPh sb="26" eb="28">
      <t>フカ</t>
    </rPh>
    <rPh sb="41" eb="43">
      <t>サイスイ</t>
    </rPh>
    <rPh sb="47" eb="49">
      <t>ソクテイ</t>
    </rPh>
    <rPh sb="49" eb="51">
      <t>フカ</t>
    </rPh>
    <rPh sb="56" eb="58">
      <t>ネンセイ</t>
    </rPh>
    <rPh sb="58" eb="59">
      <t>タカ</t>
    </rPh>
    <rPh sb="60" eb="62">
      <t>ケンチ</t>
    </rPh>
    <rPh sb="62" eb="63">
      <t>クダ</t>
    </rPh>
    <rPh sb="64" eb="65">
      <t>ス</t>
    </rPh>
    <rPh sb="70" eb="72">
      <t>ソクテイ</t>
    </rPh>
    <rPh sb="72" eb="74">
      <t>フカ</t>
    </rPh>
    <phoneticPr fontId="19"/>
  </si>
  <si>
    <t>4月1日</t>
    <rPh sb="1" eb="2">
      <t>ガツ</t>
    </rPh>
    <rPh sb="3" eb="4">
      <t>ニチ</t>
    </rPh>
    <phoneticPr fontId="19"/>
  </si>
  <si>
    <t>4月8日</t>
    <phoneticPr fontId="19"/>
  </si>
  <si>
    <t>4月8日</t>
    <phoneticPr fontId="19"/>
  </si>
  <si>
    <t>＊ 4Z, 11Z, 13A,13B,13C水量不足により測定不可。
　13Eは粘性高く検知管が吸わないため測定不可。</t>
    <rPh sb="22" eb="24">
      <t>スイリョウ</t>
    </rPh>
    <rPh sb="24" eb="26">
      <t>ブソク</t>
    </rPh>
    <rPh sb="29" eb="31">
      <t>ソクテイ</t>
    </rPh>
    <rPh sb="31" eb="33">
      <t>フカ</t>
    </rPh>
    <rPh sb="40" eb="42">
      <t>ネンセイ</t>
    </rPh>
    <rPh sb="42" eb="43">
      <t>タカ</t>
    </rPh>
    <rPh sb="44" eb="46">
      <t>ケンチ</t>
    </rPh>
    <rPh sb="46" eb="47">
      <t>クダ</t>
    </rPh>
    <rPh sb="48" eb="49">
      <t>ス</t>
    </rPh>
    <rPh sb="54" eb="56">
      <t>ソクテイ</t>
    </rPh>
    <rPh sb="56" eb="58">
      <t>フカ</t>
    </rPh>
    <phoneticPr fontId="19"/>
  </si>
  <si>
    <t>4月15日</t>
    <rPh sb="1" eb="2">
      <t>ガツ</t>
    </rPh>
    <rPh sb="4" eb="5">
      <t>ニチ</t>
    </rPh>
    <phoneticPr fontId="19"/>
  </si>
  <si>
    <t>4月22日</t>
  </si>
  <si>
    <t>13m</t>
    <phoneticPr fontId="19"/>
  </si>
  <si>
    <t>12m</t>
    <phoneticPr fontId="19"/>
  </si>
  <si>
    <t>※No.3B、NSWから硫黄臭, NO.9A、NO.11Bから薬品臭</t>
    <rPh sb="12" eb="14">
      <t>イオウ</t>
    </rPh>
    <rPh sb="14" eb="15">
      <t>シュウ</t>
    </rPh>
    <rPh sb="31" eb="33">
      <t>ヤクヒン</t>
    </rPh>
    <rPh sb="33" eb="34">
      <t>シュウ</t>
    </rPh>
    <phoneticPr fontId="19"/>
  </si>
  <si>
    <t>＊ 4Z, ９Z, 11Z, 13A, 13Bは水量不足により測定不可。
　13C, １３Eは粘性高く検知管が吸わないため測定不可。</t>
    <rPh sb="24" eb="26">
      <t>スイリョウ</t>
    </rPh>
    <rPh sb="26" eb="28">
      <t>ブソク</t>
    </rPh>
    <rPh sb="31" eb="33">
      <t>ソクテイ</t>
    </rPh>
    <rPh sb="33" eb="35">
      <t>フカ</t>
    </rPh>
    <rPh sb="47" eb="49">
      <t>ネンセイ</t>
    </rPh>
    <rPh sb="49" eb="50">
      <t>タカ</t>
    </rPh>
    <rPh sb="51" eb="53">
      <t>ケンチ</t>
    </rPh>
    <rPh sb="53" eb="54">
      <t>クダ</t>
    </rPh>
    <rPh sb="55" eb="56">
      <t>ス</t>
    </rPh>
    <rPh sb="61" eb="63">
      <t>ソクテイ</t>
    </rPh>
    <rPh sb="63" eb="65">
      <t>フカ</t>
    </rPh>
    <phoneticPr fontId="19"/>
  </si>
  <si>
    <t>5月7日</t>
    <rPh sb="1" eb="2">
      <t>ガツ</t>
    </rPh>
    <rPh sb="3" eb="4">
      <t>ニチ</t>
    </rPh>
    <phoneticPr fontId="19"/>
  </si>
  <si>
    <t>5月13日</t>
  </si>
  <si>
    <t>5月20日</t>
    <rPh sb="1" eb="2">
      <t>ガツ</t>
    </rPh>
    <rPh sb="4" eb="5">
      <t>ニチ</t>
    </rPh>
    <phoneticPr fontId="19"/>
  </si>
  <si>
    <t>5月27日</t>
  </si>
  <si>
    <t>6月3日</t>
    <rPh sb="1" eb="2">
      <t>ガツ</t>
    </rPh>
    <rPh sb="3" eb="4">
      <t>カ</t>
    </rPh>
    <phoneticPr fontId="19"/>
  </si>
  <si>
    <t>×</t>
    <phoneticPr fontId="19"/>
  </si>
  <si>
    <t>6月10日</t>
    <rPh sb="1" eb="2">
      <t>ガツ</t>
    </rPh>
    <rPh sb="4" eb="5">
      <t>カ</t>
    </rPh>
    <phoneticPr fontId="19"/>
  </si>
  <si>
    <t>＊ 4Z, 9Z, 11Z, 13A,13Bは水量不足により測定不可。
　13Eは粘性高く検知管が吸わないため測定不可。</t>
    <rPh sb="23" eb="25">
      <t>スイリョウ</t>
    </rPh>
    <rPh sb="25" eb="27">
      <t>ブソク</t>
    </rPh>
    <rPh sb="30" eb="32">
      <t>ソクテイ</t>
    </rPh>
    <rPh sb="32" eb="34">
      <t>フカ</t>
    </rPh>
    <rPh sb="41" eb="43">
      <t>ネンセイ</t>
    </rPh>
    <rPh sb="43" eb="44">
      <t>タカ</t>
    </rPh>
    <rPh sb="45" eb="47">
      <t>ケンチ</t>
    </rPh>
    <rPh sb="47" eb="48">
      <t>クダ</t>
    </rPh>
    <rPh sb="49" eb="50">
      <t>ス</t>
    </rPh>
    <rPh sb="55" eb="57">
      <t>ソクテイ</t>
    </rPh>
    <rPh sb="57" eb="59">
      <t>フカ</t>
    </rPh>
    <phoneticPr fontId="19"/>
  </si>
  <si>
    <t>6月17日</t>
    <rPh sb="1" eb="2">
      <t>ガツ</t>
    </rPh>
    <rPh sb="4" eb="5">
      <t>ニチ</t>
    </rPh>
    <phoneticPr fontId="19"/>
  </si>
  <si>
    <t>＊ 4Z, ９Z, 11Z, 13Aは水量不足により測定不可。
　１３Eは粘性高く検知管が吸わないため測定不可。</t>
    <rPh sb="19" eb="21">
      <t>スイリョウ</t>
    </rPh>
    <rPh sb="21" eb="23">
      <t>ブソク</t>
    </rPh>
    <rPh sb="26" eb="28">
      <t>ソクテイ</t>
    </rPh>
    <rPh sb="28" eb="30">
      <t>フカ</t>
    </rPh>
    <rPh sb="37" eb="39">
      <t>ネンセイ</t>
    </rPh>
    <rPh sb="39" eb="40">
      <t>タカ</t>
    </rPh>
    <rPh sb="41" eb="43">
      <t>ケンチ</t>
    </rPh>
    <rPh sb="43" eb="44">
      <t>クダ</t>
    </rPh>
    <rPh sb="45" eb="46">
      <t>ス</t>
    </rPh>
    <rPh sb="51" eb="53">
      <t>ソクテイ</t>
    </rPh>
    <rPh sb="53" eb="55">
      <t>フカ</t>
    </rPh>
    <phoneticPr fontId="19"/>
  </si>
  <si>
    <t>6月24日</t>
  </si>
  <si>
    <t>*2019年6月24日：掘削によりOW13、OW14に近づけず、観測不可</t>
    <rPh sb="5" eb="6">
      <t>ネン</t>
    </rPh>
    <rPh sb="7" eb="8">
      <t>ガツ</t>
    </rPh>
    <rPh sb="10" eb="11">
      <t>ニチ</t>
    </rPh>
    <rPh sb="12" eb="14">
      <t>クッサク</t>
    </rPh>
    <rPh sb="27" eb="28">
      <t>チカ</t>
    </rPh>
    <rPh sb="32" eb="34">
      <t>カンソク</t>
    </rPh>
    <rPh sb="34" eb="36">
      <t>フカ</t>
    </rPh>
    <phoneticPr fontId="19"/>
  </si>
  <si>
    <t>7月1日</t>
    <rPh sb="1" eb="2">
      <t>ガツ</t>
    </rPh>
    <rPh sb="3" eb="4">
      <t>ニチ</t>
    </rPh>
    <phoneticPr fontId="19"/>
  </si>
  <si>
    <t>＊ 9Z, 11Zは水量不足により測定不可。アクセス路通行不能のためOW-NO.13及びOW-NO.14地点調査できず。13Eは粘性高く検知管が吸わないため測定不可。</t>
    <rPh sb="10" eb="12">
      <t>スイリョウ</t>
    </rPh>
    <rPh sb="12" eb="14">
      <t>ブソク</t>
    </rPh>
    <rPh sb="17" eb="19">
      <t>ソクテイ</t>
    </rPh>
    <rPh sb="19" eb="21">
      <t>フカ</t>
    </rPh>
    <rPh sb="26" eb="27">
      <t>ロ</t>
    </rPh>
    <rPh sb="27" eb="29">
      <t>ツウコウ</t>
    </rPh>
    <rPh sb="29" eb="31">
      <t>フノウ</t>
    </rPh>
    <rPh sb="42" eb="43">
      <t>オヨ</t>
    </rPh>
    <rPh sb="52" eb="54">
      <t>チテン</t>
    </rPh>
    <rPh sb="54" eb="56">
      <t>チョウサ</t>
    </rPh>
    <rPh sb="64" eb="66">
      <t>ネンセイ</t>
    </rPh>
    <rPh sb="66" eb="67">
      <t>タカ</t>
    </rPh>
    <rPh sb="68" eb="70">
      <t>ケンチ</t>
    </rPh>
    <rPh sb="70" eb="71">
      <t>クダ</t>
    </rPh>
    <rPh sb="72" eb="73">
      <t>ス</t>
    </rPh>
    <rPh sb="78" eb="80">
      <t>ソクテイ</t>
    </rPh>
    <rPh sb="80" eb="82">
      <t>フカ</t>
    </rPh>
    <phoneticPr fontId="19"/>
  </si>
  <si>
    <t>＊ 9Z, 11Zは水量不足により測定不可</t>
    <rPh sb="10" eb="12">
      <t>スイリョウ</t>
    </rPh>
    <rPh sb="12" eb="14">
      <t>ブソク</t>
    </rPh>
    <rPh sb="17" eb="19">
      <t>ソクテイ</t>
    </rPh>
    <rPh sb="19" eb="21">
      <t>フカ</t>
    </rPh>
    <phoneticPr fontId="19"/>
  </si>
  <si>
    <t>7月8日</t>
    <rPh sb="1" eb="2">
      <t>ガツ</t>
    </rPh>
    <rPh sb="3" eb="4">
      <t>ニチ</t>
    </rPh>
    <phoneticPr fontId="19"/>
  </si>
  <si>
    <t>7月16日</t>
    <rPh sb="1" eb="2">
      <t>ガツ</t>
    </rPh>
    <rPh sb="4" eb="5">
      <t>ニチ</t>
    </rPh>
    <phoneticPr fontId="19"/>
  </si>
  <si>
    <t>＊ 9Z,は水量不足により測定不可</t>
    <rPh sb="6" eb="8">
      <t>スイリョウ</t>
    </rPh>
    <rPh sb="8" eb="10">
      <t>ブソク</t>
    </rPh>
    <rPh sb="13" eb="15">
      <t>ソクテイ</t>
    </rPh>
    <rPh sb="15" eb="17">
      <t>フカ</t>
    </rPh>
    <phoneticPr fontId="19"/>
  </si>
  <si>
    <t>＊ NO.13B、水位計張り付のため水位測定できず。NO13Bの水質は水面付近（22ｍ付近）で採取したサンプルについて測定した値。9Z,は水量不足により測定不可</t>
    <rPh sb="9" eb="11">
      <t>スイイ</t>
    </rPh>
    <rPh sb="11" eb="12">
      <t>ケイ</t>
    </rPh>
    <rPh sb="12" eb="13">
      <t>ハ</t>
    </rPh>
    <rPh sb="14" eb="15">
      <t>ツ</t>
    </rPh>
    <rPh sb="18" eb="20">
      <t>スイイ</t>
    </rPh>
    <rPh sb="20" eb="22">
      <t>ソクテイ</t>
    </rPh>
    <rPh sb="32" eb="34">
      <t>スイシツ</t>
    </rPh>
    <rPh sb="35" eb="37">
      <t>スイメン</t>
    </rPh>
    <rPh sb="37" eb="39">
      <t>フキン</t>
    </rPh>
    <rPh sb="43" eb="45">
      <t>フキン</t>
    </rPh>
    <rPh sb="47" eb="49">
      <t>サイシュ</t>
    </rPh>
    <rPh sb="59" eb="61">
      <t>ソクテイ</t>
    </rPh>
    <rPh sb="63" eb="64">
      <t>アタイ</t>
    </rPh>
    <rPh sb="69" eb="71">
      <t>スイリョウ</t>
    </rPh>
    <rPh sb="71" eb="73">
      <t>ブソク</t>
    </rPh>
    <rPh sb="76" eb="78">
      <t>ソクテイ</t>
    </rPh>
    <rPh sb="78" eb="80">
      <t>フカ</t>
    </rPh>
    <phoneticPr fontId="19"/>
  </si>
  <si>
    <t>7月22日</t>
    <phoneticPr fontId="19"/>
  </si>
  <si>
    <t>7月22日</t>
    <phoneticPr fontId="19"/>
  </si>
  <si>
    <t>＊ NO.13B、水位計張り付のため水位測定できず。9Z,は水量不足により測定不可</t>
    <rPh sb="9" eb="11">
      <t>スイイ</t>
    </rPh>
    <rPh sb="11" eb="12">
      <t>ケイ</t>
    </rPh>
    <rPh sb="12" eb="13">
      <t>ハ</t>
    </rPh>
    <rPh sb="14" eb="15">
      <t>ツ</t>
    </rPh>
    <rPh sb="18" eb="20">
      <t>スイイ</t>
    </rPh>
    <rPh sb="20" eb="22">
      <t>ソクテイ</t>
    </rPh>
    <rPh sb="30" eb="32">
      <t>スイリョウ</t>
    </rPh>
    <rPh sb="32" eb="34">
      <t>ブソク</t>
    </rPh>
    <rPh sb="37" eb="39">
      <t>ソクテイ</t>
    </rPh>
    <rPh sb="39" eb="41">
      <t>フカ</t>
    </rPh>
    <phoneticPr fontId="19"/>
  </si>
  <si>
    <t>7月29日</t>
    <rPh sb="4" eb="5">
      <t>ニチ</t>
    </rPh>
    <phoneticPr fontId="19"/>
  </si>
  <si>
    <t>8月5日</t>
    <rPh sb="1" eb="2">
      <t>ガツ</t>
    </rPh>
    <rPh sb="3" eb="4">
      <t>ニチ</t>
    </rPh>
    <phoneticPr fontId="19"/>
  </si>
  <si>
    <t>*2019年8月5日：＊ NO.13,No.14はアクセス困難のため未測定。</t>
    <rPh sb="5" eb="6">
      <t>ネン</t>
    </rPh>
    <rPh sb="7" eb="8">
      <t>ガツ</t>
    </rPh>
    <rPh sb="9" eb="10">
      <t>ニチ</t>
    </rPh>
    <phoneticPr fontId="19"/>
  </si>
  <si>
    <t>＊ NO.13,No.14はアクセス困難のため未測定。9Z,は水量不足により測定不可</t>
    <rPh sb="18" eb="20">
      <t>コンナン</t>
    </rPh>
    <rPh sb="23" eb="26">
      <t>ミソクテイ</t>
    </rPh>
    <rPh sb="31" eb="33">
      <t>スイリョウ</t>
    </rPh>
    <rPh sb="33" eb="35">
      <t>ブソク</t>
    </rPh>
    <rPh sb="38" eb="40">
      <t>ソクテイ</t>
    </rPh>
    <rPh sb="40" eb="42">
      <t>フカ</t>
    </rPh>
    <phoneticPr fontId="19"/>
  </si>
  <si>
    <t>＊9Z,は水量不足により測定不可</t>
    <rPh sb="5" eb="7">
      <t>スイリョウ</t>
    </rPh>
    <rPh sb="7" eb="9">
      <t>ブソク</t>
    </rPh>
    <rPh sb="12" eb="14">
      <t>ソクテイ</t>
    </rPh>
    <rPh sb="14" eb="16">
      <t>フカ</t>
    </rPh>
    <phoneticPr fontId="19"/>
  </si>
  <si>
    <t>8月13日</t>
    <rPh sb="1" eb="2">
      <t>ガツ</t>
    </rPh>
    <rPh sb="4" eb="5">
      <t>ニチ</t>
    </rPh>
    <phoneticPr fontId="19"/>
  </si>
  <si>
    <t>※No.3B、NSWから硫黄臭, NO.9Aから薬品臭</t>
    <rPh sb="12" eb="14">
      <t>イオウ</t>
    </rPh>
    <rPh sb="14" eb="15">
      <t>シュウ</t>
    </rPh>
    <rPh sb="24" eb="26">
      <t>ヤクヒン</t>
    </rPh>
    <rPh sb="26" eb="27">
      <t>シュウ</t>
    </rPh>
    <phoneticPr fontId="19"/>
  </si>
  <si>
    <t>8月19日</t>
    <rPh sb="1" eb="2">
      <t>ガツ</t>
    </rPh>
    <rPh sb="4" eb="5">
      <t>ニチ</t>
    </rPh>
    <phoneticPr fontId="19"/>
  </si>
  <si>
    <t>＊9Z,は水量不足により測定不可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phoneticPr fontId="19"/>
  </si>
  <si>
    <t>*2019年8月19日：＊ NO.13,No.14はアクセス困難のため未測定。</t>
    <rPh sb="5" eb="6">
      <t>ネン</t>
    </rPh>
    <rPh sb="7" eb="8">
      <t>ガツ</t>
    </rPh>
    <rPh sb="10" eb="11">
      <t>ニチ</t>
    </rPh>
    <phoneticPr fontId="19"/>
  </si>
  <si>
    <t>3.5m</t>
  </si>
  <si>
    <t>8月27日</t>
    <rPh sb="1" eb="2">
      <t>ガツ</t>
    </rPh>
    <rPh sb="4" eb="5">
      <t>ニチ</t>
    </rPh>
    <phoneticPr fontId="19"/>
  </si>
  <si>
    <t>8月27日</t>
    <rPh sb="1" eb="2">
      <t>ガツ</t>
    </rPh>
    <rPh sb="4" eb="5">
      <t>ニチ</t>
    </rPh>
    <phoneticPr fontId="19"/>
  </si>
  <si>
    <t>*2019年8月27日：＊ NO.13,No.14はアクセス困難のため未測定。</t>
    <rPh sb="5" eb="6">
      <t>ネン</t>
    </rPh>
    <rPh sb="7" eb="8">
      <t>ガツ</t>
    </rPh>
    <rPh sb="10" eb="11">
      <t>ニチ</t>
    </rPh>
    <phoneticPr fontId="19"/>
  </si>
  <si>
    <t>3.5m</t>
    <phoneticPr fontId="19"/>
  </si>
  <si>
    <t>9月2日</t>
  </si>
  <si>
    <t>9月2日</t>
    <rPh sb="1" eb="2">
      <t>ガツ</t>
    </rPh>
    <rPh sb="3" eb="4">
      <t>ニチ</t>
    </rPh>
    <phoneticPr fontId="19"/>
  </si>
  <si>
    <t>*2019年9月2日：＊ NO.13,No.14はアクセス困難のため未測定。</t>
    <rPh sb="5" eb="6">
      <t>ネン</t>
    </rPh>
    <rPh sb="7" eb="8">
      <t>ガツ</t>
    </rPh>
    <rPh sb="9" eb="10">
      <t>ニチ</t>
    </rPh>
    <phoneticPr fontId="19"/>
  </si>
  <si>
    <t>9月11日</t>
    <rPh sb="1" eb="2">
      <t>ガツ</t>
    </rPh>
    <rPh sb="4" eb="5">
      <t>ニチ</t>
    </rPh>
    <phoneticPr fontId="19"/>
  </si>
  <si>
    <t>＊9Z,は水量不足により測定不可　＊2019年9月9日：台風15号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phoneticPr fontId="19"/>
  </si>
  <si>
    <t>＊台風の影響によりOW-No.15、18Z、18B観測不可</t>
    <rPh sb="25" eb="27">
      <t>カンソク</t>
    </rPh>
    <rPh sb="27" eb="29">
      <t>フカ</t>
    </rPh>
    <phoneticPr fontId="19"/>
  </si>
  <si>
    <t>＊2019年9月9日：台風15号。コンプレッサー停止</t>
    <rPh sb="24" eb="26">
      <t>テイシ</t>
    </rPh>
    <phoneticPr fontId="19"/>
  </si>
  <si>
    <t>＊2019年9月9日：台風15号。コンプレッサー停止。</t>
    <rPh sb="24" eb="26">
      <t>テイシ</t>
    </rPh>
    <phoneticPr fontId="19"/>
  </si>
  <si>
    <t>*2019年9月11日： NO.13,No.14はアクセス困難のため未測定。</t>
    <phoneticPr fontId="19"/>
  </si>
  <si>
    <t>9月17日</t>
    <rPh sb="1" eb="2">
      <t>ガツ</t>
    </rPh>
    <rPh sb="4" eb="5">
      <t>ニチ</t>
    </rPh>
    <phoneticPr fontId="19"/>
  </si>
  <si>
    <t>9月17日</t>
    <rPh sb="4" eb="5">
      <t>ニチ</t>
    </rPh>
    <phoneticPr fontId="19"/>
  </si>
  <si>
    <t>*2019年9月17日： NO.13,No.14はアクセス困難のため未測定。</t>
    <phoneticPr fontId="19"/>
  </si>
  <si>
    <t>9月24日</t>
    <rPh sb="1" eb="2">
      <t>ガツ</t>
    </rPh>
    <rPh sb="4" eb="5">
      <t>ニチ</t>
    </rPh>
    <phoneticPr fontId="19"/>
  </si>
  <si>
    <t>9月24日</t>
    <rPh sb="1" eb="2">
      <t>ガツ</t>
    </rPh>
    <rPh sb="4" eb="5">
      <t>ニチ</t>
    </rPh>
    <phoneticPr fontId="19"/>
  </si>
  <si>
    <t>*2019年9月24日： NO.13,No.14はアクセス困難のため未測定。</t>
    <phoneticPr fontId="19"/>
  </si>
  <si>
    <t>17m</t>
    <phoneticPr fontId="19"/>
  </si>
  <si>
    <t>10月1日</t>
    <rPh sb="2" eb="3">
      <t>ガツ</t>
    </rPh>
    <rPh sb="4" eb="5">
      <t>ニチ</t>
    </rPh>
    <phoneticPr fontId="19"/>
  </si>
  <si>
    <t>*2019年10月1日： NO.13,No.14はアクセス困難のため未測定。</t>
    <phoneticPr fontId="19"/>
  </si>
  <si>
    <t>10月7日</t>
  </si>
  <si>
    <t>*2019年10月7日： NO.13,No.14はアクセス困難のため未測定。</t>
    <phoneticPr fontId="19"/>
  </si>
  <si>
    <t>＊9Z,は水量不足により測定不可　＊2019年9月9日：台風15号、 10月12日台風19号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rPh sb="37" eb="38">
      <t>ガツ</t>
    </rPh>
    <rPh sb="40" eb="41">
      <t>ニチ</t>
    </rPh>
    <rPh sb="41" eb="43">
      <t>タイフウ</t>
    </rPh>
    <rPh sb="45" eb="46">
      <t>ゴウ</t>
    </rPh>
    <phoneticPr fontId="19"/>
  </si>
  <si>
    <t>※No.3B、NSW、No.4Bから硫黄臭, NO.9Aから薬品臭</t>
    <rPh sb="18" eb="20">
      <t>イオウ</t>
    </rPh>
    <rPh sb="20" eb="21">
      <t>シュウ</t>
    </rPh>
    <rPh sb="30" eb="32">
      <t>ヤクヒン</t>
    </rPh>
    <rPh sb="32" eb="33">
      <t>シュウ</t>
    </rPh>
    <phoneticPr fontId="19"/>
  </si>
  <si>
    <t>10月15日</t>
    <phoneticPr fontId="19"/>
  </si>
  <si>
    <t>10月15日</t>
    <phoneticPr fontId="19"/>
  </si>
  <si>
    <t>*10月15日：コンプレッサー稼働</t>
    <rPh sb="3" eb="4">
      <t>ガツ</t>
    </rPh>
    <rPh sb="6" eb="7">
      <t>ニチ</t>
    </rPh>
    <rPh sb="15" eb="17">
      <t>カドウ</t>
    </rPh>
    <phoneticPr fontId="19"/>
  </si>
  <si>
    <t>*2019年10月15日：コンプレッサー再稼働</t>
    <rPh sb="20" eb="23">
      <t>サイカドウ</t>
    </rPh>
    <phoneticPr fontId="19"/>
  </si>
  <si>
    <t>*2019年10月15日： NO.13,No.14はアクセス困難のため未測定。</t>
    <phoneticPr fontId="19"/>
  </si>
  <si>
    <t>10月23日</t>
    <rPh sb="2" eb="3">
      <t>ガツ</t>
    </rPh>
    <rPh sb="5" eb="6">
      <t>ニチ</t>
    </rPh>
    <phoneticPr fontId="19"/>
  </si>
  <si>
    <t>＊9Z,は水量不足により測定不可　＊コンプレッサー、PWのみ稼働中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rPh sb="30" eb="33">
      <t>カドウチュウ</t>
    </rPh>
    <phoneticPr fontId="19"/>
  </si>
  <si>
    <t>*2019年10月12日：台風19号</t>
    <phoneticPr fontId="19"/>
  </si>
  <si>
    <t>10月28日</t>
    <rPh sb="2" eb="3">
      <t>ガツ</t>
    </rPh>
    <rPh sb="5" eb="6">
      <t>ニチ</t>
    </rPh>
    <phoneticPr fontId="19"/>
  </si>
  <si>
    <t>10月28日</t>
    <rPh sb="2" eb="3">
      <t>ガツ</t>
    </rPh>
    <rPh sb="5" eb="6">
      <t>ニチ</t>
    </rPh>
    <phoneticPr fontId="19"/>
  </si>
  <si>
    <t>*2019年10月7日： NO.13,No.14はアクセス困難のため未測定。</t>
    <phoneticPr fontId="19"/>
  </si>
  <si>
    <t>*2019年10月23日：コンプレッサー、PWのみ稼働中。NO.13,No.14はアクセス困難のため未測定。</t>
    <rPh sb="25" eb="28">
      <t>カドウチュウ</t>
    </rPh>
    <phoneticPr fontId="19"/>
  </si>
  <si>
    <t>*2019年10月28日：コンプレッサー、PWのみ稼働中。NO.13,No.14はアクセス困難のため未測定。</t>
    <rPh sb="25" eb="28">
      <t>カドウチュウ</t>
    </rPh>
    <phoneticPr fontId="19"/>
  </si>
  <si>
    <t>*2019年10月25日：大雨</t>
    <rPh sb="13" eb="15">
      <t>オオアメ</t>
    </rPh>
    <phoneticPr fontId="19"/>
  </si>
  <si>
    <t>11月5日</t>
    <rPh sb="2" eb="3">
      <t>ガツ</t>
    </rPh>
    <rPh sb="4" eb="5">
      <t>ニチ</t>
    </rPh>
    <phoneticPr fontId="19"/>
  </si>
  <si>
    <t>*2019年11月5日：コンプレッサー、PWのみ稼働中。NO.13,No.14はアクセス困難のため未測定。</t>
    <rPh sb="24" eb="27">
      <t>カドウチュウ</t>
    </rPh>
    <phoneticPr fontId="19"/>
  </si>
  <si>
    <t>11月11日</t>
    <rPh sb="2" eb="3">
      <t>ガツ</t>
    </rPh>
    <rPh sb="5" eb="6">
      <t>ニチ</t>
    </rPh>
    <phoneticPr fontId="19"/>
  </si>
  <si>
    <t>*2019年11月11日：コンプレッサー、PWのみ稼働中。NO.13,No.14はアクセス困難のため未測定。</t>
    <rPh sb="25" eb="28">
      <t>カドウチュウ</t>
    </rPh>
    <phoneticPr fontId="19"/>
  </si>
  <si>
    <t>11月18日</t>
    <rPh sb="2" eb="3">
      <t>ガツ</t>
    </rPh>
    <rPh sb="5" eb="6">
      <t>ニチ</t>
    </rPh>
    <phoneticPr fontId="19"/>
  </si>
  <si>
    <t>11月18日</t>
    <rPh sb="2" eb="3">
      <t>ガツ</t>
    </rPh>
    <rPh sb="5" eb="6">
      <t>ニチ</t>
    </rPh>
    <phoneticPr fontId="19"/>
  </si>
  <si>
    <t>*2019年11月18日：コンプレッサー、PWのみ稼働中。NO.13,No.14はアクセス困難のため未測定。</t>
    <rPh sb="25" eb="28">
      <t>カドウチュウ</t>
    </rPh>
    <phoneticPr fontId="19"/>
  </si>
  <si>
    <t>4Y</t>
    <phoneticPr fontId="19"/>
  </si>
  <si>
    <t>20.5m</t>
    <phoneticPr fontId="19"/>
  </si>
  <si>
    <t>11月25日</t>
    <rPh sb="2" eb="3">
      <t>ガツ</t>
    </rPh>
    <rPh sb="5" eb="6">
      <t>ニチ</t>
    </rPh>
    <phoneticPr fontId="19"/>
  </si>
  <si>
    <t>＊9Z,は水量不足により測定不可　＊コンプレッサー停止中（11月21日から）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rPh sb="25" eb="27">
      <t>テイシ</t>
    </rPh>
    <rPh sb="27" eb="28">
      <t>チュウ</t>
    </rPh>
    <rPh sb="31" eb="32">
      <t>ガツ</t>
    </rPh>
    <rPh sb="34" eb="35">
      <t>ニチ</t>
    </rPh>
    <phoneticPr fontId="19"/>
  </si>
  <si>
    <t>*2019年11月21日：処分場内工事の為、コンプレッサー停止。</t>
    <rPh sb="13" eb="15">
      <t>ショブン</t>
    </rPh>
    <rPh sb="15" eb="16">
      <t>ジョウ</t>
    </rPh>
    <rPh sb="16" eb="17">
      <t>ナイ</t>
    </rPh>
    <rPh sb="17" eb="19">
      <t>コウジ</t>
    </rPh>
    <rPh sb="20" eb="21">
      <t>タメ</t>
    </rPh>
    <rPh sb="29" eb="31">
      <t>テイシ</t>
    </rPh>
    <phoneticPr fontId="19"/>
  </si>
  <si>
    <t>*2019年11月25日：コンプレッサー停止中。NO.13,No.14はアクセス困難のため未測定。</t>
    <rPh sb="20" eb="22">
      <t>テイシ</t>
    </rPh>
    <rPh sb="22" eb="23">
      <t>チュウ</t>
    </rPh>
    <phoneticPr fontId="19"/>
  </si>
  <si>
    <t>12月2日</t>
    <rPh sb="2" eb="3">
      <t>ガツ</t>
    </rPh>
    <rPh sb="4" eb="5">
      <t>カ</t>
    </rPh>
    <phoneticPr fontId="19"/>
  </si>
  <si>
    <t>12月2日</t>
    <rPh sb="2" eb="3">
      <t>ガツ</t>
    </rPh>
    <rPh sb="4" eb="5">
      <t>カ</t>
    </rPh>
    <phoneticPr fontId="19"/>
  </si>
  <si>
    <t>*2019年12月2日：コンプレッサー停止中。NO.13,No.14はアクセス困難のため未測定。</t>
    <rPh sb="19" eb="21">
      <t>テイシ</t>
    </rPh>
    <rPh sb="21" eb="22">
      <t>チュウ</t>
    </rPh>
    <phoneticPr fontId="19"/>
  </si>
  <si>
    <t>＊9Y,9Z,は水量不足により測定不可　＊コンプレッサー停止中（11月21日から）
＊ NO.13,No.14はアクセス困難のため未測定</t>
    <rPh sb="8" eb="10">
      <t>スイリョウ</t>
    </rPh>
    <rPh sb="10" eb="12">
      <t>ブソク</t>
    </rPh>
    <rPh sb="15" eb="17">
      <t>ソクテイ</t>
    </rPh>
    <rPh sb="17" eb="19">
      <t>フカ</t>
    </rPh>
    <rPh sb="28" eb="30">
      <t>テイシ</t>
    </rPh>
    <rPh sb="30" eb="31">
      <t>チュウ</t>
    </rPh>
    <rPh sb="34" eb="35">
      <t>ガツ</t>
    </rPh>
    <rPh sb="37" eb="38">
      <t>ニチ</t>
    </rPh>
    <phoneticPr fontId="19"/>
  </si>
  <si>
    <t>12月9日</t>
    <rPh sb="2" eb="3">
      <t>ガツ</t>
    </rPh>
    <rPh sb="4" eb="5">
      <t>カ</t>
    </rPh>
    <phoneticPr fontId="19"/>
  </si>
  <si>
    <t>※No.3B、NSW、No.4B No.15NSWから硫黄臭, NO.9Aから薬品臭</t>
    <rPh sb="27" eb="29">
      <t>イオウ</t>
    </rPh>
    <rPh sb="29" eb="30">
      <t>シュウ</t>
    </rPh>
    <rPh sb="39" eb="41">
      <t>ヤクヒン</t>
    </rPh>
    <rPh sb="41" eb="42">
      <t>シュウ</t>
    </rPh>
    <phoneticPr fontId="19"/>
  </si>
  <si>
    <t>*2019年12月9日：コンプレッサー停止中。NO.13,No.14はアクセス困難のため未測定。</t>
    <rPh sb="19" eb="21">
      <t>テイシ</t>
    </rPh>
    <rPh sb="21" eb="22">
      <t>チュウ</t>
    </rPh>
    <phoneticPr fontId="19"/>
  </si>
  <si>
    <t>12月18日</t>
    <rPh sb="2" eb="3">
      <t>ガツ</t>
    </rPh>
    <rPh sb="5" eb="6">
      <t>ニチ</t>
    </rPh>
    <phoneticPr fontId="19"/>
  </si>
  <si>
    <t>23.5m</t>
    <phoneticPr fontId="19"/>
  </si>
  <si>
    <t>※No.3B、NSW、No.4B No.15NSWから硫黄臭, No.1C、No.9Aから薬品臭</t>
    <rPh sb="27" eb="29">
      <t>イオウ</t>
    </rPh>
    <rPh sb="29" eb="30">
      <t>シュウ</t>
    </rPh>
    <rPh sb="45" eb="47">
      <t>ヤクヒン</t>
    </rPh>
    <rPh sb="47" eb="48">
      <t>シュウ</t>
    </rPh>
    <phoneticPr fontId="19"/>
  </si>
  <si>
    <t>12月24日</t>
    <phoneticPr fontId="19"/>
  </si>
  <si>
    <t>*2019年12月24日：コンプレッサー停止中。NO.13,No.14はアクセス困難のため未測定。</t>
    <rPh sb="20" eb="22">
      <t>テイシ</t>
    </rPh>
    <rPh sb="22" eb="23">
      <t>チュウ</t>
    </rPh>
    <phoneticPr fontId="19"/>
  </si>
  <si>
    <t>6U</t>
    <phoneticPr fontId="19"/>
  </si>
  <si>
    <t>欠測・水位なし</t>
    <rPh sb="0" eb="1">
      <t>ケツ</t>
    </rPh>
    <rPh sb="1" eb="2">
      <t>ハカリ</t>
    </rPh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</si>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</sst>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m&quot;月&quot;d&quot;日&quot;;@"/>
    <numFmt numFmtId="177" formatCode="0.000_ "/>
    <numFmt numFmtId="178" formatCode="0.0_ "/>
    <numFmt numFmtId="179" formatCode="0_);[Red]\(0\)"/>
    <numFmt numFmtId="180" formatCode="0.0_);[Red]\(0.0\)"/>
    <numFmt numFmtId="181" formatCode="0.0"/>
    <numFmt numFmtId="182" formatCode="0.000_);[Red]\(0.000\)"/>
    <numFmt numFmtId="183" formatCode="0.00_ "/>
    <numFmt numFmtId="184" formatCode="0.000"/>
    <numFmt numFmtId="185" formatCode="0;_ꠀ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8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0" fontId="0" fillId="0" borderId="40" xfId="0" applyBorder="1">
      <alignment vertical="center"/>
    </xf>
    <xf numFmtId="177" fontId="0" fillId="0" borderId="40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3" xfId="0" applyBorder="1">
      <alignment vertical="center"/>
    </xf>
    <xf numFmtId="177" fontId="0" fillId="0" borderId="43" xfId="0" applyNumberFormat="1" applyBorder="1">
      <alignment vertical="center"/>
    </xf>
    <xf numFmtId="0" fontId="0" fillId="0" borderId="38" xfId="0" applyBorder="1">
      <alignment vertical="center"/>
    </xf>
    <xf numFmtId="177" fontId="0" fillId="0" borderId="38" xfId="0" applyNumberFormat="1" applyBorder="1">
      <alignment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7" xfId="0" applyBorder="1">
      <alignment vertical="center"/>
    </xf>
    <xf numFmtId="14" fontId="0" fillId="0" borderId="34" xfId="0" applyNumberForma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 vertical="center"/>
    </xf>
    <xf numFmtId="178" fontId="23" fillId="0" borderId="18" xfId="0" applyNumberFormat="1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178" fontId="23" fillId="0" borderId="18" xfId="0" applyNumberFormat="1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/>
    </xf>
    <xf numFmtId="178" fontId="23" fillId="0" borderId="22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6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62" xfId="0" applyFont="1" applyBorder="1" applyAlignment="1">
      <alignment horizontal="right"/>
    </xf>
    <xf numFmtId="178" fontId="23" fillId="0" borderId="22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22" fillId="0" borderId="47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2" fillId="0" borderId="57" xfId="0" applyFont="1" applyBorder="1" applyAlignment="1">
      <alignment horizontal="right" vertical="center"/>
    </xf>
    <xf numFmtId="0" fontId="22" fillId="0" borderId="58" xfId="0" applyFont="1" applyBorder="1" applyAlignment="1">
      <alignment horizontal="right" vertical="center"/>
    </xf>
    <xf numFmtId="0" fontId="22" fillId="0" borderId="59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3" fillId="0" borderId="47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180" fontId="23" fillId="0" borderId="18" xfId="0" applyNumberFormat="1" applyFont="1" applyBorder="1" applyAlignment="1">
      <alignment horizontal="right"/>
    </xf>
    <xf numFmtId="179" fontId="23" fillId="0" borderId="19" xfId="0" applyNumberFormat="1" applyFont="1" applyBorder="1" applyAlignment="1">
      <alignment horizontal="right"/>
    </xf>
    <xf numFmtId="181" fontId="23" fillId="0" borderId="18" xfId="0" applyNumberFormat="1" applyFont="1" applyBorder="1" applyAlignment="1">
      <alignment horizontal="right" vertical="center"/>
    </xf>
    <xf numFmtId="0" fontId="23" fillId="0" borderId="71" xfId="0" applyFont="1" applyBorder="1" applyAlignment="1">
      <alignment horizontal="right" vertical="center"/>
    </xf>
    <xf numFmtId="178" fontId="23" fillId="0" borderId="29" xfId="0" applyNumberFormat="1" applyFont="1" applyBorder="1" applyAlignment="1">
      <alignment horizontal="right"/>
    </xf>
    <xf numFmtId="0" fontId="23" fillId="0" borderId="73" xfId="0" applyFont="1" applyBorder="1" applyAlignment="1">
      <alignment horizontal="right" vertical="center"/>
    </xf>
    <xf numFmtId="0" fontId="23" fillId="0" borderId="74" xfId="0" applyFont="1" applyBorder="1" applyAlignment="1">
      <alignment horizontal="right"/>
    </xf>
    <xf numFmtId="0" fontId="23" fillId="0" borderId="75" xfId="0" applyFont="1" applyBorder="1" applyAlignment="1">
      <alignment horizontal="right"/>
    </xf>
    <xf numFmtId="182" fontId="23" fillId="0" borderId="12" xfId="0" applyNumberFormat="1" applyFont="1" applyBorder="1" applyAlignment="1">
      <alignment horizontal="right" vertical="center"/>
    </xf>
    <xf numFmtId="182" fontId="23" fillId="0" borderId="13" xfId="0" applyNumberFormat="1" applyFont="1" applyBorder="1" applyAlignment="1">
      <alignment horizontal="right" vertical="center"/>
    </xf>
    <xf numFmtId="182" fontId="23" fillId="0" borderId="15" xfId="0" applyNumberFormat="1" applyFont="1" applyBorder="1" applyAlignment="1">
      <alignment horizontal="right" vertical="center"/>
    </xf>
    <xf numFmtId="182" fontId="23" fillId="0" borderId="48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81" fontId="23" fillId="0" borderId="18" xfId="0" applyNumberFormat="1" applyFont="1" applyBorder="1" applyAlignment="1">
      <alignment horizontal="right"/>
    </xf>
    <xf numFmtId="181" fontId="23" fillId="0" borderId="22" xfId="0" applyNumberFormat="1" applyFont="1" applyBorder="1" applyAlignment="1">
      <alignment horizontal="right"/>
    </xf>
    <xf numFmtId="180" fontId="23" fillId="0" borderId="18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181" fontId="23" fillId="0" borderId="61" xfId="0" applyNumberFormat="1" applyFont="1" applyBorder="1" applyAlignment="1">
      <alignment horizontal="right" vertical="center"/>
    </xf>
    <xf numFmtId="181" fontId="23" fillId="0" borderId="19" xfId="0" applyNumberFormat="1" applyFont="1" applyBorder="1" applyAlignment="1">
      <alignment horizontal="right"/>
    </xf>
    <xf numFmtId="181" fontId="23" fillId="0" borderId="76" xfId="0" applyNumberFormat="1" applyFont="1" applyBorder="1" applyAlignment="1">
      <alignment horizontal="right" vertical="center"/>
    </xf>
    <xf numFmtId="181" fontId="23" fillId="0" borderId="29" xfId="0" applyNumberFormat="1" applyFont="1" applyBorder="1" applyAlignment="1">
      <alignment horizontal="right" vertical="center"/>
    </xf>
    <xf numFmtId="183" fontId="0" fillId="0" borderId="34" xfId="0" applyNumberFormat="1" applyBorder="1">
      <alignment vertical="center"/>
    </xf>
    <xf numFmtId="178" fontId="0" fillId="0" borderId="34" xfId="0" applyNumberFormat="1" applyBorder="1">
      <alignment vertical="center"/>
    </xf>
    <xf numFmtId="184" fontId="23" fillId="0" borderId="47" xfId="0" applyNumberFormat="1" applyFont="1" applyBorder="1" applyAlignment="1">
      <alignment horizontal="right" vertical="center"/>
    </xf>
    <xf numFmtId="1" fontId="23" fillId="0" borderId="18" xfId="0" applyNumberFormat="1" applyFont="1" applyBorder="1" applyAlignment="1">
      <alignment horizontal="right"/>
    </xf>
    <xf numFmtId="0" fontId="27" fillId="0" borderId="0" xfId="0" applyFont="1">
      <alignment vertical="center"/>
    </xf>
    <xf numFmtId="181" fontId="23" fillId="0" borderId="17" xfId="0" applyNumberFormat="1" applyFont="1" applyBorder="1" applyAlignment="1">
      <alignment horizontal="right"/>
    </xf>
    <xf numFmtId="181" fontId="23" fillId="0" borderId="72" xfId="0" applyNumberFormat="1" applyFont="1" applyBorder="1" applyAlignment="1">
      <alignment horizontal="right" vertical="center"/>
    </xf>
    <xf numFmtId="181" fontId="23" fillId="0" borderId="29" xfId="0" applyNumberFormat="1" applyFont="1" applyBorder="1" applyAlignment="1">
      <alignment horizontal="right"/>
    </xf>
    <xf numFmtId="184" fontId="23" fillId="0" borderId="13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1" fontId="23" fillId="0" borderId="74" xfId="0" applyNumberFormat="1" applyFont="1" applyBorder="1" applyAlignment="1">
      <alignment horizontal="right"/>
    </xf>
    <xf numFmtId="56" fontId="20" fillId="0" borderId="10" xfId="0" applyNumberFormat="1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right" vertical="center"/>
    </xf>
    <xf numFmtId="185" fontId="23" fillId="0" borderId="7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vertical="center"/>
    </xf>
    <xf numFmtId="178" fontId="23" fillId="0" borderId="25" xfId="0" applyNumberFormat="1" applyFont="1" applyBorder="1" applyAlignment="1">
      <alignment horizontal="right"/>
    </xf>
    <xf numFmtId="179" fontId="23" fillId="0" borderId="18" xfId="0" applyNumberFormat="1" applyFont="1" applyBorder="1" applyAlignment="1">
      <alignment horizontal="right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8" fontId="23" fillId="0" borderId="74" xfId="0" applyNumberFormat="1" applyFont="1" applyBorder="1" applyAlignment="1">
      <alignment horizontal="right"/>
    </xf>
    <xf numFmtId="178" fontId="23" fillId="0" borderId="75" xfId="0" applyNumberFormat="1" applyFont="1" applyBorder="1" applyAlignment="1">
      <alignment horizontal="right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13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9" fontId="23" fillId="0" borderId="13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78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2" fillId="0" borderId="79" xfId="0" applyFont="1" applyBorder="1" applyAlignment="1">
      <alignment horizontal="right" vertical="center"/>
    </xf>
    <xf numFmtId="0" fontId="20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right" vertical="center"/>
    </xf>
    <xf numFmtId="0" fontId="23" fillId="0" borderId="74" xfId="0" applyFont="1" applyBorder="1" applyAlignment="1">
      <alignment horizontal="right" vertical="center"/>
    </xf>
    <xf numFmtId="0" fontId="20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right" vertical="center"/>
    </xf>
    <xf numFmtId="182" fontId="23" fillId="0" borderId="86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56" fontId="20" fillId="0" borderId="10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82" fontId="23" fillId="0" borderId="12" xfId="0" applyNumberFormat="1" applyFont="1" applyFill="1" applyBorder="1" applyAlignment="1">
      <alignment horizontal="right" vertical="center"/>
    </xf>
    <xf numFmtId="182" fontId="23" fillId="0" borderId="13" xfId="0" applyNumberFormat="1" applyFont="1" applyFill="1" applyBorder="1" applyAlignment="1">
      <alignment horizontal="right" vertical="center"/>
    </xf>
    <xf numFmtId="182" fontId="23" fillId="0" borderId="86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right"/>
    </xf>
    <xf numFmtId="180" fontId="23" fillId="0" borderId="18" xfId="0" applyNumberFormat="1" applyFont="1" applyFill="1" applyBorder="1" applyAlignment="1">
      <alignment horizontal="right"/>
    </xf>
    <xf numFmtId="180" fontId="23" fillId="0" borderId="18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180" fontId="23" fillId="0" borderId="19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15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 vertical="center"/>
    </xf>
    <xf numFmtId="178" fontId="23" fillId="0" borderId="25" xfId="0" applyNumberFormat="1" applyFont="1" applyFill="1" applyBorder="1" applyAlignment="1">
      <alignment horizontal="right"/>
    </xf>
    <xf numFmtId="178" fontId="23" fillId="0" borderId="18" xfId="0" applyNumberFormat="1" applyFont="1" applyFill="1" applyBorder="1" applyAlignment="1">
      <alignment horizontal="right"/>
    </xf>
    <xf numFmtId="181" fontId="23" fillId="0" borderId="18" xfId="0" applyNumberFormat="1" applyFont="1" applyFill="1" applyBorder="1" applyAlignment="1">
      <alignment horizontal="right"/>
    </xf>
    <xf numFmtId="178" fontId="23" fillId="0" borderId="18" xfId="0" applyNumberFormat="1" applyFont="1" applyFill="1" applyBorder="1" applyAlignment="1">
      <alignment horizontal="right" vertical="center"/>
    </xf>
    <xf numFmtId="178" fontId="23" fillId="0" borderId="19" xfId="0" applyNumberFormat="1" applyFont="1" applyFill="1" applyBorder="1" applyAlignment="1">
      <alignment horizontal="right" vertical="center"/>
    </xf>
    <xf numFmtId="178" fontId="23" fillId="0" borderId="22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81" fontId="23" fillId="0" borderId="18" xfId="0" applyNumberFormat="1" applyFont="1" applyFill="1" applyBorder="1" applyAlignment="1">
      <alignment horizontal="right" vertical="center"/>
    </xf>
    <xf numFmtId="181" fontId="23" fillId="0" borderId="6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23" fillId="0" borderId="60" xfId="0" applyFont="1" applyFill="1" applyBorder="1" applyAlignment="1">
      <alignment horizontal="center" vertical="center"/>
    </xf>
    <xf numFmtId="184" fontId="23" fillId="0" borderId="47" xfId="0" applyNumberFormat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47" xfId="0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/>
    </xf>
    <xf numFmtId="181" fontId="23" fillId="0" borderId="17" xfId="0" applyNumberFormat="1" applyFont="1" applyFill="1" applyBorder="1" applyAlignment="1">
      <alignment horizontal="right"/>
    </xf>
    <xf numFmtId="0" fontId="23" fillId="0" borderId="62" xfId="0" applyFont="1" applyFill="1" applyBorder="1" applyAlignment="1">
      <alignment horizontal="right"/>
    </xf>
    <xf numFmtId="178" fontId="23" fillId="0" borderId="74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right" vertical="center"/>
    </xf>
    <xf numFmtId="177" fontId="23" fillId="0" borderId="13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78" fontId="23" fillId="0" borderId="22" xfId="0" applyNumberFormat="1" applyFont="1" applyFill="1" applyBorder="1" applyAlignment="1">
      <alignment horizontal="right"/>
    </xf>
    <xf numFmtId="178" fontId="23" fillId="0" borderId="19" xfId="0" applyNumberFormat="1" applyFont="1" applyFill="1" applyBorder="1" applyAlignment="1">
      <alignment horizontal="right"/>
    </xf>
    <xf numFmtId="181" fontId="23" fillId="0" borderId="19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right" vertical="center"/>
    </xf>
    <xf numFmtId="0" fontId="20" fillId="0" borderId="5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47" xfId="0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right" vertical="center"/>
    </xf>
    <xf numFmtId="0" fontId="23" fillId="0" borderId="74" xfId="0" applyFont="1" applyFill="1" applyBorder="1" applyAlignment="1">
      <alignment horizontal="right" vertical="center"/>
    </xf>
    <xf numFmtId="178" fontId="23" fillId="0" borderId="75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 vertical="center"/>
    </xf>
    <xf numFmtId="182" fontId="23" fillId="0" borderId="78" xfId="0" applyNumberFormat="1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right" vertical="center"/>
    </xf>
    <xf numFmtId="0" fontId="22" fillId="0" borderId="58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right" vertical="center"/>
    </xf>
    <xf numFmtId="0" fontId="23" fillId="0" borderId="73" xfId="0" applyFont="1" applyFill="1" applyBorder="1" applyAlignment="1">
      <alignment horizontal="right" vertical="center"/>
    </xf>
    <xf numFmtId="0" fontId="23" fillId="0" borderId="13" xfId="0" applyNumberFormat="1" applyFont="1" applyFill="1" applyBorder="1" applyAlignment="1">
      <alignment horizontal="right" vertical="center"/>
    </xf>
    <xf numFmtId="0" fontId="20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right" vertical="center"/>
    </xf>
    <xf numFmtId="0" fontId="23" fillId="0" borderId="74" xfId="0" applyFont="1" applyFill="1" applyBorder="1" applyAlignment="1">
      <alignment horizontal="right"/>
    </xf>
    <xf numFmtId="0" fontId="23" fillId="0" borderId="75" xfId="0" applyFont="1" applyFill="1" applyBorder="1" applyAlignment="1">
      <alignment horizontal="right"/>
    </xf>
    <xf numFmtId="178" fontId="23" fillId="0" borderId="29" xfId="0" applyNumberFormat="1" applyFont="1" applyFill="1" applyBorder="1" applyAlignment="1">
      <alignment horizontal="right"/>
    </xf>
    <xf numFmtId="181" fontId="23" fillId="0" borderId="7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3" fillId="0" borderId="87" xfId="0" applyFont="1" applyFill="1" applyBorder="1">
      <alignment vertical="center"/>
    </xf>
    <xf numFmtId="0" fontId="22" fillId="0" borderId="79" xfId="0" applyFont="1" applyFill="1" applyBorder="1" applyAlignment="1">
      <alignment horizontal="right" vertical="center"/>
    </xf>
    <xf numFmtId="179" fontId="23" fillId="0" borderId="13" xfId="0" applyNumberFormat="1" applyFont="1" applyFill="1" applyBorder="1" applyAlignment="1">
      <alignment horizontal="right" vertical="center"/>
    </xf>
    <xf numFmtId="179" fontId="23" fillId="0" borderId="19" xfId="0" applyNumberFormat="1" applyFont="1" applyFill="1" applyBorder="1" applyAlignment="1">
      <alignment horizontal="right"/>
    </xf>
    <xf numFmtId="14" fontId="0" fillId="0" borderId="34" xfId="0" applyNumberFormat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77" fontId="0" fillId="0" borderId="51" xfId="0" applyNumberFormat="1" applyBorder="1">
      <alignment vertical="center"/>
    </xf>
    <xf numFmtId="0" fontId="0" fillId="0" borderId="51" xfId="0" applyNumberFormat="1" applyBorder="1">
      <alignment vertical="center"/>
    </xf>
    <xf numFmtId="49" fontId="0" fillId="25" borderId="88" xfId="0" applyNumberFormat="1" applyFill="1" applyBorder="1">
      <alignment vertical="center"/>
    </xf>
    <xf numFmtId="14" fontId="0" fillId="0" borderId="88" xfId="0" applyNumberFormat="1" applyBorder="1">
      <alignment vertical="center"/>
    </xf>
    <xf numFmtId="177" fontId="0" fillId="0" borderId="88" xfId="0" applyNumberFormat="1" applyBorder="1">
      <alignment vertical="center"/>
    </xf>
    <xf numFmtId="177" fontId="0" fillId="0" borderId="89" xfId="0" applyNumberFormat="1" applyBorder="1">
      <alignment vertical="center"/>
    </xf>
    <xf numFmtId="0" fontId="0" fillId="0" borderId="89" xfId="0" applyNumberFormat="1" applyBorder="1">
      <alignment vertical="center"/>
    </xf>
    <xf numFmtId="177" fontId="0" fillId="0" borderId="90" xfId="0" applyNumberFormat="1" applyBorder="1">
      <alignment vertical="center"/>
    </xf>
    <xf numFmtId="0" fontId="0" fillId="26" borderId="90" xfId="0" applyFill="1" applyBorder="1">
      <alignment vertical="center"/>
    </xf>
    <xf numFmtId="0" fontId="0" fillId="0" borderId="88" xfId="0" applyBorder="1">
      <alignment vertical="center"/>
    </xf>
    <xf numFmtId="0" fontId="0" fillId="26" borderId="88" xfId="0" applyFill="1" applyBorder="1">
      <alignment vertical="center"/>
    </xf>
    <xf numFmtId="0" fontId="0" fillId="0" borderId="89" xfId="0" applyBorder="1">
      <alignment vertical="center"/>
    </xf>
    <xf numFmtId="49" fontId="0" fillId="0" borderId="0" xfId="0" applyNumberFormat="1" applyFill="1" applyBorder="1">
      <alignment vertical="center"/>
    </xf>
    <xf numFmtId="14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49" fontId="0" fillId="0" borderId="40" xfId="0" applyNumberFormat="1" applyFill="1" applyBorder="1">
      <alignment vertical="center"/>
    </xf>
    <xf numFmtId="14" fontId="0" fillId="0" borderId="40" xfId="0" applyNumberFormat="1" applyFill="1" applyBorder="1">
      <alignment vertical="center"/>
    </xf>
    <xf numFmtId="177" fontId="0" fillId="0" borderId="40" xfId="0" applyNumberFormat="1" applyFill="1" applyBorder="1">
      <alignment vertical="center"/>
    </xf>
    <xf numFmtId="0" fontId="0" fillId="0" borderId="40" xfId="0" applyNumberFormat="1" applyFill="1" applyBorder="1">
      <alignment vertical="center"/>
    </xf>
    <xf numFmtId="0" fontId="0" fillId="0" borderId="40" xfId="0" applyFill="1" applyBorder="1">
      <alignment vertical="center"/>
    </xf>
    <xf numFmtId="0" fontId="0" fillId="0" borderId="91" xfId="0" applyBorder="1">
      <alignment vertical="center"/>
    </xf>
    <xf numFmtId="177" fontId="0" fillId="0" borderId="91" xfId="0" applyNumberFormat="1" applyBorder="1">
      <alignment vertical="center"/>
    </xf>
    <xf numFmtId="183" fontId="0" fillId="0" borderId="88" xfId="0" applyNumberFormat="1" applyBorder="1">
      <alignment vertical="center"/>
    </xf>
    <xf numFmtId="178" fontId="0" fillId="0" borderId="88" xfId="0" applyNumberFormat="1" applyBorder="1">
      <alignment vertical="center"/>
    </xf>
    <xf numFmtId="177" fontId="0" fillId="0" borderId="92" xfId="0" applyNumberFormat="1" applyBorder="1">
      <alignment vertical="center"/>
    </xf>
    <xf numFmtId="0" fontId="0" fillId="0" borderId="92" xfId="0" applyBorder="1">
      <alignment vertical="center"/>
    </xf>
    <xf numFmtId="0" fontId="0" fillId="0" borderId="90" xfId="0" applyBorder="1">
      <alignment vertical="center"/>
    </xf>
    <xf numFmtId="183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83" fontId="0" fillId="0" borderId="40" xfId="0" applyNumberFormat="1" applyFill="1" applyBorder="1">
      <alignment vertical="center"/>
    </xf>
    <xf numFmtId="178" fontId="0" fillId="0" borderId="40" xfId="0" applyNumberFormat="1" applyFill="1" applyBorder="1">
      <alignment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6" xfId="0" applyFill="1" applyBorder="1" applyAlignment="1">
      <alignment horizontal="center" vertical="center"/>
    </xf>
    <xf numFmtId="0" fontId="23" fillId="0" borderId="77" xfId="0" applyFont="1" applyBorder="1" applyAlignment="1">
      <alignment vertical="center" wrapText="1"/>
    </xf>
    <xf numFmtId="0" fontId="0" fillId="0" borderId="77" xfId="0" applyBorder="1">
      <alignment vertical="center"/>
    </xf>
    <xf numFmtId="0" fontId="26" fillId="0" borderId="0" xfId="0" applyFont="1" applyAlignment="1">
      <alignment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3" fillId="0" borderId="66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32" xfId="0" applyNumberFormat="1" applyFont="1" applyBorder="1" applyAlignment="1">
      <alignment horizontal="right" vertical="center"/>
    </xf>
    <xf numFmtId="182" fontId="23" fillId="0" borderId="33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49" fontId="23" fillId="0" borderId="68" xfId="0" applyNumberFormat="1" applyFont="1" applyBorder="1" applyAlignment="1">
      <alignment horizontal="center" vertical="center"/>
    </xf>
    <xf numFmtId="49" fontId="23" fillId="0" borderId="69" xfId="0" applyNumberFormat="1" applyFont="1" applyBorder="1" applyAlignment="1">
      <alignment horizontal="center" vertical="center"/>
    </xf>
    <xf numFmtId="49" fontId="23" fillId="0" borderId="70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82" fontId="23" fillId="0" borderId="35" xfId="0" applyNumberFormat="1" applyFont="1" applyBorder="1" applyAlignment="1">
      <alignment horizontal="right" vertical="center"/>
    </xf>
    <xf numFmtId="182" fontId="23" fillId="0" borderId="38" xfId="0" applyNumberFormat="1" applyFont="1" applyBorder="1" applyAlignment="1">
      <alignment horizontal="right" vertical="center"/>
    </xf>
    <xf numFmtId="182" fontId="23" fillId="0" borderId="67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2" fillId="30" borderId="63" xfId="0" applyNumberFormat="1" applyFont="1" applyFill="1" applyBorder="1" applyAlignment="1">
      <alignment horizontal="center" vertical="center"/>
    </xf>
    <xf numFmtId="49" fontId="22" fillId="30" borderId="64" xfId="0" applyNumberFormat="1" applyFont="1" applyFill="1" applyBorder="1" applyAlignment="1">
      <alignment horizontal="center" vertical="center"/>
    </xf>
    <xf numFmtId="49" fontId="22" fillId="30" borderId="65" xfId="0" applyNumberFormat="1" applyFont="1" applyFill="1" applyBorder="1" applyAlignment="1">
      <alignment horizontal="center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33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 shrinkToFit="1"/>
    </xf>
    <xf numFmtId="182" fontId="23" fillId="0" borderId="32" xfId="0" applyNumberFormat="1" applyFont="1" applyBorder="1" applyAlignment="1">
      <alignment horizontal="right" vertical="center" shrinkToFit="1"/>
    </xf>
    <xf numFmtId="182" fontId="23" fillId="0" borderId="33" xfId="0" applyNumberFormat="1" applyFont="1" applyBorder="1" applyAlignment="1">
      <alignment horizontal="right" vertical="center" shrinkToFi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182" fontId="23" fillId="0" borderId="40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3" fillId="0" borderId="54" xfId="0" applyFont="1" applyBorder="1" applyAlignment="1">
      <alignment horizontal="right" vertical="center"/>
    </xf>
    <xf numFmtId="0" fontId="23" fillId="0" borderId="55" xfId="0" applyFont="1" applyBorder="1" applyAlignment="1">
      <alignment horizontal="right" vertical="center"/>
    </xf>
    <xf numFmtId="0" fontId="23" fillId="0" borderId="93" xfId="0" applyFont="1" applyBorder="1" applyAlignment="1">
      <alignment horizontal="right" vertical="center"/>
    </xf>
    <xf numFmtId="0" fontId="22" fillId="0" borderId="80" xfId="0" applyFont="1" applyBorder="1" applyAlignment="1">
      <alignment horizontal="center" vertical="center"/>
    </xf>
    <xf numFmtId="182" fontId="23" fillId="0" borderId="81" xfId="0" applyNumberFormat="1" applyFont="1" applyBorder="1" applyAlignment="1">
      <alignment horizontal="right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32" xfId="0" applyNumberFormat="1" applyFont="1" applyFill="1" applyBorder="1" applyAlignment="1">
      <alignment horizontal="right" vertical="center"/>
    </xf>
    <xf numFmtId="182" fontId="23" fillId="0" borderId="33" xfId="0" applyNumberFormat="1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82" fontId="23" fillId="0" borderId="21" xfId="0" applyNumberFormat="1" applyFont="1" applyFill="1" applyBorder="1" applyAlignment="1">
      <alignment horizontal="right" vertical="center" shrinkToFit="1"/>
    </xf>
    <xf numFmtId="182" fontId="23" fillId="0" borderId="32" xfId="0" applyNumberFormat="1" applyFont="1" applyFill="1" applyBorder="1" applyAlignment="1">
      <alignment horizontal="right" vertical="center" shrinkToFit="1"/>
    </xf>
    <xf numFmtId="182" fontId="23" fillId="0" borderId="33" xfId="0" applyNumberFormat="1" applyFont="1" applyFill="1" applyBorder="1" applyAlignment="1">
      <alignment horizontal="right" vertical="center" shrinkToFit="1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77" fontId="23" fillId="0" borderId="21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23" fillId="0" borderId="32" xfId="0" applyNumberFormat="1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49" fontId="22" fillId="0" borderId="63" xfId="0" applyNumberFormat="1" applyFont="1" applyFill="1" applyBorder="1" applyAlignment="1">
      <alignment horizontal="center" vertical="center"/>
    </xf>
    <xf numFmtId="49" fontId="22" fillId="0" borderId="64" xfId="0" applyNumberFormat="1" applyFont="1" applyFill="1" applyBorder="1" applyAlignment="1">
      <alignment horizontal="center" vertical="center"/>
    </xf>
    <xf numFmtId="49" fontId="22" fillId="0" borderId="65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right" vertical="center"/>
    </xf>
    <xf numFmtId="0" fontId="23" fillId="0" borderId="55" xfId="0" applyFont="1" applyFill="1" applyBorder="1" applyAlignment="1">
      <alignment horizontal="right" vertical="center"/>
    </xf>
    <xf numFmtId="0" fontId="23" fillId="0" borderId="93" xfId="0" applyFont="1" applyFill="1" applyBorder="1" applyAlignment="1">
      <alignment horizontal="right" vertical="center"/>
    </xf>
    <xf numFmtId="0" fontId="23" fillId="0" borderId="77" xfId="0" applyFont="1" applyFill="1" applyBorder="1" applyAlignment="1">
      <alignment vertical="center" wrapText="1"/>
    </xf>
    <xf numFmtId="0" fontId="0" fillId="0" borderId="77" xfId="0" applyFill="1" applyBorder="1">
      <alignment vertical="center"/>
    </xf>
    <xf numFmtId="0" fontId="26" fillId="0" borderId="0" xfId="0" applyFont="1" applyFill="1" applyAlignment="1">
      <alignment vertical="center" wrapText="1"/>
    </xf>
    <xf numFmtId="0" fontId="22" fillId="0" borderId="80" xfId="0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182" fontId="23" fillId="0" borderId="81" xfId="0" applyNumberFormat="1" applyFont="1" applyFill="1" applyBorder="1" applyAlignment="1">
      <alignment horizontal="right" vertical="center"/>
    </xf>
    <xf numFmtId="182" fontId="23" fillId="0" borderId="40" xfId="0" applyNumberFormat="1" applyFont="1" applyFill="1" applyBorder="1" applyAlignment="1">
      <alignment horizontal="right" vertical="center"/>
    </xf>
    <xf numFmtId="182" fontId="23" fillId="0" borderId="67" xfId="0" applyNumberFormat="1" applyFont="1" applyFill="1" applyBorder="1" applyAlignment="1">
      <alignment horizontal="right" vertical="center"/>
    </xf>
    <xf numFmtId="49" fontId="23" fillId="0" borderId="68" xfId="0" applyNumberFormat="1" applyFont="1" applyFill="1" applyBorder="1" applyAlignment="1">
      <alignment horizontal="center" vertical="center"/>
    </xf>
    <xf numFmtId="49" fontId="23" fillId="0" borderId="69" xfId="0" applyNumberFormat="1" applyFont="1" applyFill="1" applyBorder="1" applyAlignment="1">
      <alignment horizontal="center" vertical="center"/>
    </xf>
    <xf numFmtId="49" fontId="23" fillId="0" borderId="70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2019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295"/>
          <c:y val="8.8397790055248747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'2019年一覧表（ＮＳＷ）'!$C$3:$C$52</c:f>
              <c:numCache>
                <c:formatCode>0.000_ </c:formatCode>
                <c:ptCount val="50"/>
                <c:pt idx="0">
                  <c:v>50.925000000000004</c:v>
                </c:pt>
                <c:pt idx="1">
                  <c:v>50.844999999999999</c:v>
                </c:pt>
                <c:pt idx="2">
                  <c:v>50.739000000000004</c:v>
                </c:pt>
                <c:pt idx="3">
                  <c:v>50.734999999999999</c:v>
                </c:pt>
                <c:pt idx="4">
                  <c:v>50.746000000000002</c:v>
                </c:pt>
                <c:pt idx="5">
                  <c:v>50.410000000000004</c:v>
                </c:pt>
                <c:pt idx="6">
                  <c:v>48.124000000000002</c:v>
                </c:pt>
                <c:pt idx="7">
                  <c:v>48.215000000000003</c:v>
                </c:pt>
                <c:pt idx="8">
                  <c:v>48.35</c:v>
                </c:pt>
                <c:pt idx="9">
                  <c:v>48.425000000000004</c:v>
                </c:pt>
                <c:pt idx="10">
                  <c:v>48.403000000000006</c:v>
                </c:pt>
                <c:pt idx="11">
                  <c:v>48.335000000000008</c:v>
                </c:pt>
                <c:pt idx="12">
                  <c:v>48.292000000000002</c:v>
                </c:pt>
                <c:pt idx="13">
                  <c:v>48.195000000000007</c:v>
                </c:pt>
                <c:pt idx="14">
                  <c:v>48.255000000000003</c:v>
                </c:pt>
                <c:pt idx="15">
                  <c:v>48.295000000000002</c:v>
                </c:pt>
                <c:pt idx="16">
                  <c:v>48.34</c:v>
                </c:pt>
                <c:pt idx="17">
                  <c:v>48.27</c:v>
                </c:pt>
                <c:pt idx="18">
                  <c:v>48.221000000000004</c:v>
                </c:pt>
                <c:pt idx="19">
                  <c:v>48.365000000000002</c:v>
                </c:pt>
                <c:pt idx="20">
                  <c:v>48.335999999999999</c:v>
                </c:pt>
                <c:pt idx="21">
                  <c:v>48.275000000000006</c:v>
                </c:pt>
                <c:pt idx="22">
                  <c:v>48.997</c:v>
                </c:pt>
                <c:pt idx="23">
                  <c:v>49.204999999999998</c:v>
                </c:pt>
                <c:pt idx="24">
                  <c:v>49.353000000000002</c:v>
                </c:pt>
                <c:pt idx="25">
                  <c:v>50.045000000000002</c:v>
                </c:pt>
                <c:pt idx="26">
                  <c:v>50.252000000000002</c:v>
                </c:pt>
                <c:pt idx="27">
                  <c:v>50.325000000000003</c:v>
                </c:pt>
                <c:pt idx="28">
                  <c:v>50.078000000000003</c:v>
                </c:pt>
                <c:pt idx="29">
                  <c:v>48.445000000000007</c:v>
                </c:pt>
                <c:pt idx="30">
                  <c:v>48.381</c:v>
                </c:pt>
                <c:pt idx="31">
                  <c:v>48.326999999999998</c:v>
                </c:pt>
                <c:pt idx="32">
                  <c:v>48.317000000000007</c:v>
                </c:pt>
                <c:pt idx="33">
                  <c:v>48.77</c:v>
                </c:pt>
                <c:pt idx="34">
                  <c:v>54.984999999999999</c:v>
                </c:pt>
                <c:pt idx="35">
                  <c:v>57.302000000000007</c:v>
                </c:pt>
                <c:pt idx="36">
                  <c:v>57.494</c:v>
                </c:pt>
                <c:pt idx="37">
                  <c:v>57.34</c:v>
                </c:pt>
                <c:pt idx="38">
                  <c:v>57.571000000000005</c:v>
                </c:pt>
                <c:pt idx="39">
                  <c:v>56.040000000000006</c:v>
                </c:pt>
                <c:pt idx="40">
                  <c:v>56.503</c:v>
                </c:pt>
                <c:pt idx="41">
                  <c:v>56.561000000000007</c:v>
                </c:pt>
                <c:pt idx="42">
                  <c:v>55.696000000000005</c:v>
                </c:pt>
                <c:pt idx="43">
                  <c:v>55.182000000000002</c:v>
                </c:pt>
                <c:pt idx="44">
                  <c:v>54.775000000000006</c:v>
                </c:pt>
                <c:pt idx="45">
                  <c:v>58.748000000000005</c:v>
                </c:pt>
                <c:pt idx="46">
                  <c:v>58.662000000000006</c:v>
                </c:pt>
                <c:pt idx="47">
                  <c:v>58.344999999999999</c:v>
                </c:pt>
                <c:pt idx="48">
                  <c:v>57.862000000000002</c:v>
                </c:pt>
                <c:pt idx="49">
                  <c:v>57.899000000000001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'2019年一覧表（ＮＳＷ）'!$D$2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'2019年一覧表（ＮＳＷ）'!$D$3:$D$52</c:f>
              <c:numCache>
                <c:formatCode>0.000_ </c:formatCode>
                <c:ptCount val="50"/>
                <c:pt idx="0">
                  <c:v>46.213999999999999</c:v>
                </c:pt>
                <c:pt idx="1">
                  <c:v>46.335999999999999</c:v>
                </c:pt>
                <c:pt idx="2">
                  <c:v>46.322000000000003</c:v>
                </c:pt>
                <c:pt idx="3">
                  <c:v>46.590999999999994</c:v>
                </c:pt>
                <c:pt idx="4">
                  <c:v>46.283000000000001</c:v>
                </c:pt>
                <c:pt idx="5">
                  <c:v>46.075999999999993</c:v>
                </c:pt>
                <c:pt idx="6">
                  <c:v>46.057999999999993</c:v>
                </c:pt>
                <c:pt idx="7">
                  <c:v>46.960999999999999</c:v>
                </c:pt>
                <c:pt idx="8">
                  <c:v>47.47</c:v>
                </c:pt>
                <c:pt idx="9">
                  <c:v>46.225999999999999</c:v>
                </c:pt>
                <c:pt idx="10">
                  <c:v>46.110999999999997</c:v>
                </c:pt>
                <c:pt idx="11">
                  <c:v>46.116</c:v>
                </c:pt>
                <c:pt idx="12">
                  <c:v>46.081000000000003</c:v>
                </c:pt>
                <c:pt idx="13">
                  <c:v>46.120999999999995</c:v>
                </c:pt>
                <c:pt idx="14">
                  <c:v>46.31</c:v>
                </c:pt>
                <c:pt idx="15">
                  <c:v>46.055999999999997</c:v>
                </c:pt>
                <c:pt idx="16">
                  <c:v>46.081999999999994</c:v>
                </c:pt>
                <c:pt idx="17">
                  <c:v>46.030999999999999</c:v>
                </c:pt>
                <c:pt idx="18">
                  <c:v>46.078999999999994</c:v>
                </c:pt>
                <c:pt idx="19">
                  <c:v>46.045999999999999</c:v>
                </c:pt>
                <c:pt idx="20">
                  <c:v>46.137</c:v>
                </c:pt>
                <c:pt idx="21">
                  <c:v>46.149000000000001</c:v>
                </c:pt>
                <c:pt idx="22">
                  <c:v>46.200999999999993</c:v>
                </c:pt>
                <c:pt idx="23">
                  <c:v>46.331000000000003</c:v>
                </c:pt>
                <c:pt idx="24">
                  <c:v>46.182999999999993</c:v>
                </c:pt>
                <c:pt idx="25">
                  <c:v>46.250999999999998</c:v>
                </c:pt>
                <c:pt idx="26">
                  <c:v>46.552</c:v>
                </c:pt>
                <c:pt idx="27">
                  <c:v>46.430999999999997</c:v>
                </c:pt>
                <c:pt idx="28">
                  <c:v>46.244</c:v>
                </c:pt>
                <c:pt idx="29">
                  <c:v>46.310999999999993</c:v>
                </c:pt>
                <c:pt idx="30">
                  <c:v>46.378</c:v>
                </c:pt>
                <c:pt idx="31">
                  <c:v>46.463999999999999</c:v>
                </c:pt>
                <c:pt idx="32">
                  <c:v>46.445999999999998</c:v>
                </c:pt>
                <c:pt idx="33">
                  <c:v>46.485999999999997</c:v>
                </c:pt>
                <c:pt idx="34">
                  <c:v>53.116</c:v>
                </c:pt>
                <c:pt idx="35">
                  <c:v>54.917000000000002</c:v>
                </c:pt>
                <c:pt idx="36">
                  <c:v>55.283999999999999</c:v>
                </c:pt>
                <c:pt idx="37">
                  <c:v>54.992999999999995</c:v>
                </c:pt>
                <c:pt idx="38">
                  <c:v>55.171999999999997</c:v>
                </c:pt>
                <c:pt idx="39">
                  <c:v>47.393999999999998</c:v>
                </c:pt>
                <c:pt idx="40">
                  <c:v>50.393999999999998</c:v>
                </c:pt>
                <c:pt idx="41">
                  <c:v>50.4</c:v>
                </c:pt>
                <c:pt idx="42">
                  <c:v>49.997</c:v>
                </c:pt>
                <c:pt idx="43">
                  <c:v>49.744</c:v>
                </c:pt>
                <c:pt idx="44">
                  <c:v>49.570999999999998</c:v>
                </c:pt>
                <c:pt idx="45">
                  <c:v>56.152999999999999</c:v>
                </c:pt>
                <c:pt idx="46">
                  <c:v>55.967999999999996</c:v>
                </c:pt>
                <c:pt idx="47">
                  <c:v>55.715999999999994</c:v>
                </c:pt>
                <c:pt idx="48">
                  <c:v>55.415999999999997</c:v>
                </c:pt>
                <c:pt idx="49">
                  <c:v>55.376999999999995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'2019年一覧表（ＮＳＷ）'!$E$2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'2019年一覧表（ＮＳＷ）'!$E$3:$E$52</c:f>
              <c:numCache>
                <c:formatCode>0.000_ </c:formatCode>
                <c:ptCount val="50"/>
                <c:pt idx="0">
                  <c:v>64.799000000000007</c:v>
                </c:pt>
                <c:pt idx="1">
                  <c:v>64.581999999999994</c:v>
                </c:pt>
                <c:pt idx="2">
                  <c:v>64.581000000000003</c:v>
                </c:pt>
                <c:pt idx="3">
                  <c:v>64.432000000000002</c:v>
                </c:pt>
                <c:pt idx="4">
                  <c:v>64.259</c:v>
                </c:pt>
                <c:pt idx="5">
                  <c:v>64.227000000000004</c:v>
                </c:pt>
                <c:pt idx="6">
                  <c:v>64.206000000000003</c:v>
                </c:pt>
                <c:pt idx="7">
                  <c:v>64.171999999999997</c:v>
                </c:pt>
                <c:pt idx="8">
                  <c:v>64.239999999999995</c:v>
                </c:pt>
                <c:pt idx="9">
                  <c:v>64.331999999999994</c:v>
                </c:pt>
                <c:pt idx="10">
                  <c:v>64.099999999999994</c:v>
                </c:pt>
                <c:pt idx="11">
                  <c:v>64.126999999999995</c:v>
                </c:pt>
                <c:pt idx="12">
                  <c:v>64.194999999999993</c:v>
                </c:pt>
                <c:pt idx="13">
                  <c:v>64.126999999999995</c:v>
                </c:pt>
                <c:pt idx="14">
                  <c:v>64.132000000000005</c:v>
                </c:pt>
                <c:pt idx="15">
                  <c:v>64.096999999999994</c:v>
                </c:pt>
                <c:pt idx="16">
                  <c:v>64.216999999999999</c:v>
                </c:pt>
                <c:pt idx="17">
                  <c:v>64.042000000000002</c:v>
                </c:pt>
                <c:pt idx="18">
                  <c:v>64.042000000000002</c:v>
                </c:pt>
                <c:pt idx="19">
                  <c:v>64.027000000000001</c:v>
                </c:pt>
                <c:pt idx="20">
                  <c:v>64.073999999999998</c:v>
                </c:pt>
                <c:pt idx="21">
                  <c:v>64.102000000000004</c:v>
                </c:pt>
                <c:pt idx="22">
                  <c:v>64.165999999999997</c:v>
                </c:pt>
                <c:pt idx="23">
                  <c:v>64.292000000000002</c:v>
                </c:pt>
                <c:pt idx="24">
                  <c:v>64.41</c:v>
                </c:pt>
                <c:pt idx="25">
                  <c:v>64.417000000000002</c:v>
                </c:pt>
                <c:pt idx="26">
                  <c:v>64.539000000000001</c:v>
                </c:pt>
                <c:pt idx="27">
                  <c:v>64.646999999999991</c:v>
                </c:pt>
                <c:pt idx="28">
                  <c:v>64.634999999999991</c:v>
                </c:pt>
                <c:pt idx="29">
                  <c:v>64.337000000000003</c:v>
                </c:pt>
                <c:pt idx="30">
                  <c:v>64.394000000000005</c:v>
                </c:pt>
                <c:pt idx="31">
                  <c:v>64.24799999999999</c:v>
                </c:pt>
                <c:pt idx="32">
                  <c:v>64.158999999999992</c:v>
                </c:pt>
                <c:pt idx="33">
                  <c:v>64.096999999999994</c:v>
                </c:pt>
                <c:pt idx="34">
                  <c:v>64.397999999999996</c:v>
                </c:pt>
                <c:pt idx="35">
                  <c:v>64.846000000000004</c:v>
                </c:pt>
                <c:pt idx="36">
                  <c:v>65.192000000000007</c:v>
                </c:pt>
                <c:pt idx="37">
                  <c:v>65.231999999999999</c:v>
                </c:pt>
                <c:pt idx="38">
                  <c:v>65.34</c:v>
                </c:pt>
                <c:pt idx="39">
                  <c:v>65.442000000000007</c:v>
                </c:pt>
                <c:pt idx="40">
                  <c:v>65.551000000000002</c:v>
                </c:pt>
                <c:pt idx="41">
                  <c:v>65.353999999999999</c:v>
                </c:pt>
                <c:pt idx="42">
                  <c:v>65.322000000000003</c:v>
                </c:pt>
                <c:pt idx="43">
                  <c:v>65.295999999999992</c:v>
                </c:pt>
                <c:pt idx="44">
                  <c:v>65.14</c:v>
                </c:pt>
                <c:pt idx="45">
                  <c:v>65.272999999999996</c:v>
                </c:pt>
                <c:pt idx="46">
                  <c:v>65.738</c:v>
                </c:pt>
                <c:pt idx="47">
                  <c:v>65.692000000000007</c:v>
                </c:pt>
                <c:pt idx="48">
                  <c:v>65.856999999999999</c:v>
                </c:pt>
                <c:pt idx="49">
                  <c:v>65.709999999999994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'2019年一覧表（ＮＳＷ）'!$F$2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'2019年一覧表（ＮＳＷ）'!$F$3:$F$52</c:f>
              <c:numCache>
                <c:formatCode>0.000_ </c:formatCode>
                <c:ptCount val="50"/>
                <c:pt idx="0">
                  <c:v>51.302999999999997</c:v>
                </c:pt>
                <c:pt idx="1">
                  <c:v>51.274000000000001</c:v>
                </c:pt>
                <c:pt idx="2">
                  <c:v>51.193999999999996</c:v>
                </c:pt>
                <c:pt idx="3">
                  <c:v>51.211999999999996</c:v>
                </c:pt>
                <c:pt idx="4">
                  <c:v>51.105999999999995</c:v>
                </c:pt>
                <c:pt idx="5">
                  <c:v>50.793999999999997</c:v>
                </c:pt>
                <c:pt idx="6">
                  <c:v>49.748999999999995</c:v>
                </c:pt>
                <c:pt idx="7">
                  <c:v>49.943999999999996</c:v>
                </c:pt>
                <c:pt idx="8">
                  <c:v>50.098999999999997</c:v>
                </c:pt>
                <c:pt idx="9">
                  <c:v>49.899000000000001</c:v>
                </c:pt>
                <c:pt idx="10">
                  <c:v>49.913999999999994</c:v>
                </c:pt>
                <c:pt idx="11">
                  <c:v>49.818999999999996</c:v>
                </c:pt>
                <c:pt idx="12">
                  <c:v>49.779999999999994</c:v>
                </c:pt>
                <c:pt idx="13">
                  <c:v>49.703999999999994</c:v>
                </c:pt>
                <c:pt idx="14">
                  <c:v>49.778999999999996</c:v>
                </c:pt>
                <c:pt idx="15">
                  <c:v>49.808999999999997</c:v>
                </c:pt>
                <c:pt idx="16">
                  <c:v>49.858999999999995</c:v>
                </c:pt>
                <c:pt idx="17">
                  <c:v>49.873999999999995</c:v>
                </c:pt>
                <c:pt idx="18">
                  <c:v>49.744999999999997</c:v>
                </c:pt>
                <c:pt idx="19">
                  <c:v>49.878999999999991</c:v>
                </c:pt>
                <c:pt idx="20">
                  <c:v>49.906999999999996</c:v>
                </c:pt>
                <c:pt idx="21">
                  <c:v>49.846999999999994</c:v>
                </c:pt>
                <c:pt idx="22">
                  <c:v>50.422999999999995</c:v>
                </c:pt>
                <c:pt idx="23">
                  <c:v>50.543999999999997</c:v>
                </c:pt>
                <c:pt idx="24">
                  <c:v>50.611999999999995</c:v>
                </c:pt>
                <c:pt idx="25">
                  <c:v>51.098999999999997</c:v>
                </c:pt>
                <c:pt idx="26">
                  <c:v>51.266999999999996</c:v>
                </c:pt>
                <c:pt idx="27">
                  <c:v>51.288999999999994</c:v>
                </c:pt>
                <c:pt idx="28">
                  <c:v>51.108999999999995</c:v>
                </c:pt>
                <c:pt idx="29">
                  <c:v>50.123999999999995</c:v>
                </c:pt>
                <c:pt idx="30">
                  <c:v>50.074999999999996</c:v>
                </c:pt>
                <c:pt idx="31">
                  <c:v>50.098999999999997</c:v>
                </c:pt>
                <c:pt idx="32">
                  <c:v>50.073999999999998</c:v>
                </c:pt>
                <c:pt idx="33">
                  <c:v>50.343999999999994</c:v>
                </c:pt>
                <c:pt idx="34">
                  <c:v>54.056999999999995</c:v>
                </c:pt>
                <c:pt idx="35">
                  <c:v>55.567999999999998</c:v>
                </c:pt>
                <c:pt idx="36">
                  <c:v>55.930999999999997</c:v>
                </c:pt>
                <c:pt idx="37">
                  <c:v>55.657999999999994</c:v>
                </c:pt>
                <c:pt idx="38">
                  <c:v>55.788999999999994</c:v>
                </c:pt>
                <c:pt idx="39">
                  <c:v>56.253999999999991</c:v>
                </c:pt>
                <c:pt idx="40">
                  <c:v>54.861999999999995</c:v>
                </c:pt>
                <c:pt idx="41">
                  <c:v>54.948999999999998</c:v>
                </c:pt>
                <c:pt idx="42">
                  <c:v>54.431999999999995</c:v>
                </c:pt>
                <c:pt idx="43">
                  <c:v>54.129999999999995</c:v>
                </c:pt>
                <c:pt idx="44">
                  <c:v>53.903999999999996</c:v>
                </c:pt>
                <c:pt idx="45">
                  <c:v>56.566999999999993</c:v>
                </c:pt>
                <c:pt idx="46">
                  <c:v>56.567999999999998</c:v>
                </c:pt>
                <c:pt idx="47">
                  <c:v>56.376999999999995</c:v>
                </c:pt>
                <c:pt idx="48">
                  <c:v>56.167999999999992</c:v>
                </c:pt>
                <c:pt idx="49">
                  <c:v>56.076999999999998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'2019年一覧表（ＮＳＷ）'!$G$2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'2019年一覧表（ＮＳＷ）'!$G$3:$G$52</c:f>
              <c:numCache>
                <c:formatCode>0.000_ </c:formatCode>
                <c:ptCount val="50"/>
                <c:pt idx="0">
                  <c:v>50.231000000000002</c:v>
                </c:pt>
                <c:pt idx="1">
                  <c:v>50.213000000000001</c:v>
                </c:pt>
                <c:pt idx="2">
                  <c:v>50.241</c:v>
                </c:pt>
                <c:pt idx="3">
                  <c:v>50.323</c:v>
                </c:pt>
                <c:pt idx="4">
                  <c:v>50.186</c:v>
                </c:pt>
                <c:pt idx="5">
                  <c:v>49.847999999999999</c:v>
                </c:pt>
                <c:pt idx="6">
                  <c:v>49.472000000000001</c:v>
                </c:pt>
                <c:pt idx="7">
                  <c:v>49.823</c:v>
                </c:pt>
                <c:pt idx="8">
                  <c:v>50.067</c:v>
                </c:pt>
                <c:pt idx="9">
                  <c:v>49.558</c:v>
                </c:pt>
                <c:pt idx="10">
                  <c:v>49.507999999999996</c:v>
                </c:pt>
                <c:pt idx="11">
                  <c:v>49.435000000000002</c:v>
                </c:pt>
                <c:pt idx="12">
                  <c:v>49.411000000000001</c:v>
                </c:pt>
                <c:pt idx="13">
                  <c:v>49.378</c:v>
                </c:pt>
                <c:pt idx="14">
                  <c:v>49.491</c:v>
                </c:pt>
                <c:pt idx="15">
                  <c:v>49.468000000000004</c:v>
                </c:pt>
                <c:pt idx="16">
                  <c:v>49.503</c:v>
                </c:pt>
                <c:pt idx="17">
                  <c:v>49.433</c:v>
                </c:pt>
                <c:pt idx="18">
                  <c:v>49.445</c:v>
                </c:pt>
                <c:pt idx="19">
                  <c:v>49.548000000000002</c:v>
                </c:pt>
                <c:pt idx="20">
                  <c:v>49.59</c:v>
                </c:pt>
                <c:pt idx="21">
                  <c:v>49.59</c:v>
                </c:pt>
                <c:pt idx="22">
                  <c:v>49.772999999999996</c:v>
                </c:pt>
                <c:pt idx="23">
                  <c:v>49.772999999999996</c:v>
                </c:pt>
                <c:pt idx="24">
                  <c:v>49.784999999999997</c:v>
                </c:pt>
                <c:pt idx="25">
                  <c:v>50.027999999999999</c:v>
                </c:pt>
                <c:pt idx="26">
                  <c:v>50.149000000000001</c:v>
                </c:pt>
                <c:pt idx="27">
                  <c:v>50.147999999999996</c:v>
                </c:pt>
                <c:pt idx="28">
                  <c:v>50.045000000000002</c:v>
                </c:pt>
                <c:pt idx="29">
                  <c:v>49.653999999999996</c:v>
                </c:pt>
                <c:pt idx="30">
                  <c:v>49.775999999999996</c:v>
                </c:pt>
                <c:pt idx="31">
                  <c:v>49.912999999999997</c:v>
                </c:pt>
                <c:pt idx="32">
                  <c:v>49.912999999999997</c:v>
                </c:pt>
                <c:pt idx="33">
                  <c:v>50.042000000000002</c:v>
                </c:pt>
                <c:pt idx="34">
                  <c:v>52.391000000000005</c:v>
                </c:pt>
                <c:pt idx="35">
                  <c:v>53.168999999999997</c:v>
                </c:pt>
                <c:pt idx="36">
                  <c:v>53.341000000000001</c:v>
                </c:pt>
                <c:pt idx="37">
                  <c:v>53.222999999999999</c:v>
                </c:pt>
                <c:pt idx="38">
                  <c:v>53.292999999999999</c:v>
                </c:pt>
                <c:pt idx="39">
                  <c:v>52.085000000000001</c:v>
                </c:pt>
                <c:pt idx="40">
                  <c:v>52.436999999999998</c:v>
                </c:pt>
                <c:pt idx="41">
                  <c:v>52.707999999999998</c:v>
                </c:pt>
                <c:pt idx="42">
                  <c:v>52.257999999999996</c:v>
                </c:pt>
                <c:pt idx="43">
                  <c:v>52.120999999999995</c:v>
                </c:pt>
                <c:pt idx="44">
                  <c:v>52.007999999999996</c:v>
                </c:pt>
                <c:pt idx="45">
                  <c:v>53.771999999999998</c:v>
                </c:pt>
                <c:pt idx="46">
                  <c:v>53.796999999999997</c:v>
                </c:pt>
                <c:pt idx="47">
                  <c:v>53.652000000000001</c:v>
                </c:pt>
                <c:pt idx="48">
                  <c:v>53.518000000000001</c:v>
                </c:pt>
                <c:pt idx="49">
                  <c:v>53.503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'2019年一覧表（ＮＳＷ）'!$H$2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'2019年一覧表（ＮＳＷ）'!$H$3:$H$52</c:f>
              <c:numCache>
                <c:formatCode>0.000_ </c:formatCode>
                <c:ptCount val="50"/>
                <c:pt idx="0">
                  <c:v>50.606999999999999</c:v>
                </c:pt>
                <c:pt idx="1">
                  <c:v>50.798000000000002</c:v>
                </c:pt>
                <c:pt idx="2">
                  <c:v>50.429999999999993</c:v>
                </c:pt>
                <c:pt idx="3">
                  <c:v>50.447999999999993</c:v>
                </c:pt>
                <c:pt idx="4">
                  <c:v>50.320999999999998</c:v>
                </c:pt>
                <c:pt idx="5">
                  <c:v>50.357999999999997</c:v>
                </c:pt>
                <c:pt idx="6">
                  <c:v>49.768000000000001</c:v>
                </c:pt>
                <c:pt idx="7">
                  <c:v>49.637999999999998</c:v>
                </c:pt>
                <c:pt idx="8">
                  <c:v>50.01</c:v>
                </c:pt>
                <c:pt idx="9">
                  <c:v>49.837999999999994</c:v>
                </c:pt>
                <c:pt idx="10">
                  <c:v>50.51</c:v>
                </c:pt>
                <c:pt idx="11">
                  <c:v>50.262999999999998</c:v>
                </c:pt>
                <c:pt idx="12">
                  <c:v>50.131999999999998</c:v>
                </c:pt>
                <c:pt idx="13">
                  <c:v>49.592999999999996</c:v>
                </c:pt>
                <c:pt idx="14">
                  <c:v>49.67</c:v>
                </c:pt>
                <c:pt idx="15">
                  <c:v>49.762999999999998</c:v>
                </c:pt>
                <c:pt idx="16">
                  <c:v>49.8</c:v>
                </c:pt>
                <c:pt idx="17">
                  <c:v>49.682999999999993</c:v>
                </c:pt>
                <c:pt idx="18">
                  <c:v>49.682999999999993</c:v>
                </c:pt>
                <c:pt idx="19">
                  <c:v>49.882999999999996</c:v>
                </c:pt>
                <c:pt idx="20">
                  <c:v>49.796999999999997</c:v>
                </c:pt>
                <c:pt idx="21">
                  <c:v>49.703000000000003</c:v>
                </c:pt>
                <c:pt idx="22">
                  <c:v>50.725999999999999</c:v>
                </c:pt>
                <c:pt idx="23">
                  <c:v>50.622999999999998</c:v>
                </c:pt>
                <c:pt idx="24">
                  <c:v>50.629999999999995</c:v>
                </c:pt>
                <c:pt idx="25">
                  <c:v>51.402999999999999</c:v>
                </c:pt>
                <c:pt idx="26">
                  <c:v>51.534999999999997</c:v>
                </c:pt>
                <c:pt idx="27">
                  <c:v>51.457999999999998</c:v>
                </c:pt>
                <c:pt idx="28">
                  <c:v>50.988999999999997</c:v>
                </c:pt>
                <c:pt idx="29">
                  <c:v>50.269999999999996</c:v>
                </c:pt>
                <c:pt idx="30">
                  <c:v>50.085999999999999</c:v>
                </c:pt>
                <c:pt idx="31">
                  <c:v>49.932999999999993</c:v>
                </c:pt>
                <c:pt idx="32">
                  <c:v>50.161000000000001</c:v>
                </c:pt>
                <c:pt idx="33">
                  <c:v>50.067999999999998</c:v>
                </c:pt>
                <c:pt idx="34">
                  <c:v>54.974999999999994</c:v>
                </c:pt>
                <c:pt idx="35">
                  <c:v>57.834999999999994</c:v>
                </c:pt>
                <c:pt idx="36">
                  <c:v>58.083999999999996</c:v>
                </c:pt>
                <c:pt idx="37">
                  <c:v>57.573</c:v>
                </c:pt>
                <c:pt idx="38">
                  <c:v>57.963999999999999</c:v>
                </c:pt>
                <c:pt idx="39">
                  <c:v>56.698</c:v>
                </c:pt>
                <c:pt idx="40">
                  <c:v>58.606999999999999</c:v>
                </c:pt>
                <c:pt idx="41">
                  <c:v>58.467999999999996</c:v>
                </c:pt>
                <c:pt idx="42">
                  <c:v>57.257999999999996</c:v>
                </c:pt>
                <c:pt idx="43">
                  <c:v>56.625</c:v>
                </c:pt>
                <c:pt idx="44">
                  <c:v>56.195</c:v>
                </c:pt>
                <c:pt idx="45">
                  <c:v>59.567999999999998</c:v>
                </c:pt>
                <c:pt idx="46">
                  <c:v>59.14</c:v>
                </c:pt>
                <c:pt idx="47">
                  <c:v>58.784999999999997</c:v>
                </c:pt>
                <c:pt idx="48">
                  <c:v>57.811</c:v>
                </c:pt>
                <c:pt idx="49">
                  <c:v>58.3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'2019年一覧表（ＮＳＷ）'!$I$2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'2019年一覧表（ＮＳＷ）'!$I$3:$I$52</c:f>
              <c:numCache>
                <c:formatCode>0.000_ </c:formatCode>
                <c:ptCount val="50"/>
                <c:pt idx="0">
                  <c:v>48.55</c:v>
                </c:pt>
                <c:pt idx="1">
                  <c:v>48.887999999999998</c:v>
                </c:pt>
                <c:pt idx="2">
                  <c:v>48.573999999999998</c:v>
                </c:pt>
                <c:pt idx="3">
                  <c:v>48.592999999999996</c:v>
                </c:pt>
                <c:pt idx="4">
                  <c:v>48.427999999999997</c:v>
                </c:pt>
                <c:pt idx="5">
                  <c:v>48.452999999999996</c:v>
                </c:pt>
                <c:pt idx="6">
                  <c:v>48.161000000000001</c:v>
                </c:pt>
                <c:pt idx="7">
                  <c:v>48.713000000000001</c:v>
                </c:pt>
                <c:pt idx="8">
                  <c:v>49.421999999999997</c:v>
                </c:pt>
                <c:pt idx="9">
                  <c:v>48.408000000000001</c:v>
                </c:pt>
                <c:pt idx="10">
                  <c:v>48.528999999999996</c:v>
                </c:pt>
                <c:pt idx="11">
                  <c:v>48.402999999999999</c:v>
                </c:pt>
                <c:pt idx="12">
                  <c:v>48.358999999999995</c:v>
                </c:pt>
                <c:pt idx="13">
                  <c:v>48.173000000000002</c:v>
                </c:pt>
                <c:pt idx="14">
                  <c:v>48.260999999999996</c:v>
                </c:pt>
                <c:pt idx="15">
                  <c:v>48.257999999999996</c:v>
                </c:pt>
                <c:pt idx="16">
                  <c:v>48.268000000000001</c:v>
                </c:pt>
                <c:pt idx="17">
                  <c:v>48.198</c:v>
                </c:pt>
                <c:pt idx="18">
                  <c:v>48.207999999999998</c:v>
                </c:pt>
                <c:pt idx="19">
                  <c:v>48.332999999999998</c:v>
                </c:pt>
                <c:pt idx="20">
                  <c:v>48.339999999999996</c:v>
                </c:pt>
                <c:pt idx="21">
                  <c:v>48.332999999999998</c:v>
                </c:pt>
                <c:pt idx="22">
                  <c:v>48.602999999999994</c:v>
                </c:pt>
                <c:pt idx="23">
                  <c:v>48.492999999999995</c:v>
                </c:pt>
                <c:pt idx="24">
                  <c:v>48.484999999999999</c:v>
                </c:pt>
                <c:pt idx="25">
                  <c:v>48.882999999999996</c:v>
                </c:pt>
                <c:pt idx="26">
                  <c:v>48.900999999999996</c:v>
                </c:pt>
                <c:pt idx="27">
                  <c:v>48.832999999999998</c:v>
                </c:pt>
                <c:pt idx="28">
                  <c:v>48.683</c:v>
                </c:pt>
                <c:pt idx="29">
                  <c:v>48.524000000000001</c:v>
                </c:pt>
                <c:pt idx="30">
                  <c:v>48.528999999999996</c:v>
                </c:pt>
                <c:pt idx="31">
                  <c:v>48.646000000000001</c:v>
                </c:pt>
                <c:pt idx="32">
                  <c:v>48.762999999999998</c:v>
                </c:pt>
                <c:pt idx="33">
                  <c:v>48.808</c:v>
                </c:pt>
                <c:pt idx="34">
                  <c:v>52.602999999999994</c:v>
                </c:pt>
                <c:pt idx="35">
                  <c:v>53.923000000000002</c:v>
                </c:pt>
                <c:pt idx="36">
                  <c:v>54.085000000000001</c:v>
                </c:pt>
                <c:pt idx="37">
                  <c:v>53.832999999999998</c:v>
                </c:pt>
                <c:pt idx="38">
                  <c:v>54.033999999999999</c:v>
                </c:pt>
                <c:pt idx="39">
                  <c:v>51.840999999999994</c:v>
                </c:pt>
                <c:pt idx="40">
                  <c:v>53.08</c:v>
                </c:pt>
                <c:pt idx="41">
                  <c:v>53.033999999999999</c:v>
                </c:pt>
                <c:pt idx="42">
                  <c:v>52.542999999999999</c:v>
                </c:pt>
                <c:pt idx="43">
                  <c:v>52.260999999999996</c:v>
                </c:pt>
                <c:pt idx="44">
                  <c:v>52.070999999999998</c:v>
                </c:pt>
                <c:pt idx="45">
                  <c:v>54.861999999999995</c:v>
                </c:pt>
                <c:pt idx="46">
                  <c:v>54.673999999999999</c:v>
                </c:pt>
                <c:pt idx="47">
                  <c:v>54.475000000000001</c:v>
                </c:pt>
                <c:pt idx="48">
                  <c:v>54.045999999999999</c:v>
                </c:pt>
                <c:pt idx="49">
                  <c:v>54.238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'2019年一覧表（ＮＳＷ）'!$J$2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'2019年一覧表（ＮＳＷ）'!$J$3:$J$52</c:f>
              <c:numCache>
                <c:formatCode>0.000_ </c:formatCode>
                <c:ptCount val="50"/>
                <c:pt idx="0">
                  <c:v>49.972999999999999</c:v>
                </c:pt>
                <c:pt idx="1">
                  <c:v>49.951000000000001</c:v>
                </c:pt>
                <c:pt idx="2">
                  <c:v>50.024000000000001</c:v>
                </c:pt>
                <c:pt idx="3">
                  <c:v>49.951000000000001</c:v>
                </c:pt>
                <c:pt idx="4">
                  <c:v>49.942999999999998</c:v>
                </c:pt>
                <c:pt idx="5">
                  <c:v>49.831000000000003</c:v>
                </c:pt>
                <c:pt idx="6">
                  <c:v>49.525999999999996</c:v>
                </c:pt>
                <c:pt idx="7">
                  <c:v>49.866</c:v>
                </c:pt>
                <c:pt idx="8">
                  <c:v>49.718000000000004</c:v>
                </c:pt>
                <c:pt idx="9">
                  <c:v>49.841000000000001</c:v>
                </c:pt>
                <c:pt idx="10">
                  <c:v>49.626000000000005</c:v>
                </c:pt>
                <c:pt idx="11">
                  <c:v>49.585999999999999</c:v>
                </c:pt>
                <c:pt idx="12">
                  <c:v>49.537999999999997</c:v>
                </c:pt>
                <c:pt idx="13">
                  <c:v>49.561</c:v>
                </c:pt>
                <c:pt idx="14">
                  <c:v>49.591000000000001</c:v>
                </c:pt>
                <c:pt idx="15">
                  <c:v>49.596000000000004</c:v>
                </c:pt>
                <c:pt idx="16">
                  <c:v>49.596000000000004</c:v>
                </c:pt>
                <c:pt idx="17">
                  <c:v>49.561</c:v>
                </c:pt>
                <c:pt idx="18">
                  <c:v>49.645000000000003</c:v>
                </c:pt>
                <c:pt idx="19">
                  <c:v>49.661000000000001</c:v>
                </c:pt>
                <c:pt idx="20">
                  <c:v>49.606999999999999</c:v>
                </c:pt>
                <c:pt idx="21">
                  <c:v>49.792000000000002</c:v>
                </c:pt>
                <c:pt idx="22">
                  <c:v>49.777999999999999</c:v>
                </c:pt>
                <c:pt idx="23">
                  <c:v>49.771000000000001</c:v>
                </c:pt>
                <c:pt idx="24">
                  <c:v>49.741</c:v>
                </c:pt>
                <c:pt idx="25">
                  <c:v>49.941000000000003</c:v>
                </c:pt>
                <c:pt idx="26">
                  <c:v>50.088000000000001</c:v>
                </c:pt>
                <c:pt idx="27">
                  <c:v>49.966000000000001</c:v>
                </c:pt>
                <c:pt idx="28">
                  <c:v>49.899000000000001</c:v>
                </c:pt>
                <c:pt idx="29">
                  <c:v>49.667999999999999</c:v>
                </c:pt>
                <c:pt idx="30">
                  <c:v>49.877000000000002</c:v>
                </c:pt>
                <c:pt idx="31">
                  <c:v>49.850999999999999</c:v>
                </c:pt>
                <c:pt idx="32">
                  <c:v>49.89</c:v>
                </c:pt>
                <c:pt idx="33">
                  <c:v>49.911999999999999</c:v>
                </c:pt>
                <c:pt idx="34">
                  <c:v>51.466000000000001</c:v>
                </c:pt>
                <c:pt idx="35">
                  <c:v>51.817</c:v>
                </c:pt>
                <c:pt idx="36">
                  <c:v>51.832000000000001</c:v>
                </c:pt>
                <c:pt idx="37">
                  <c:v>51.780999999999999</c:v>
                </c:pt>
                <c:pt idx="38">
                  <c:v>51.859000000000002</c:v>
                </c:pt>
                <c:pt idx="39">
                  <c:v>51.813000000000002</c:v>
                </c:pt>
                <c:pt idx="40">
                  <c:v>51.456000000000003</c:v>
                </c:pt>
                <c:pt idx="41">
                  <c:v>51.524000000000001</c:v>
                </c:pt>
                <c:pt idx="42">
                  <c:v>51.371000000000002</c:v>
                </c:pt>
                <c:pt idx="43">
                  <c:v>51.279000000000003</c:v>
                </c:pt>
                <c:pt idx="44">
                  <c:v>51.268000000000001</c:v>
                </c:pt>
                <c:pt idx="45">
                  <c:v>52.121000000000002</c:v>
                </c:pt>
                <c:pt idx="46">
                  <c:v>52.148000000000003</c:v>
                </c:pt>
                <c:pt idx="47">
                  <c:v>52.066000000000003</c:v>
                </c:pt>
                <c:pt idx="48">
                  <c:v>53.012</c:v>
                </c:pt>
                <c:pt idx="49">
                  <c:v>51.981000000000002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'2019年一覧表（ＮＳＷ）'!$K$2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'2019年一覧表（ＮＳＷ）'!$K$3:$K$52</c:f>
              <c:numCache>
                <c:formatCode>0.000_ </c:formatCode>
                <c:ptCount val="50"/>
                <c:pt idx="0">
                  <c:v>60.707999999999998</c:v>
                </c:pt>
                <c:pt idx="1">
                  <c:v>60.33</c:v>
                </c:pt>
                <c:pt idx="2">
                  <c:v>60.358000000000004</c:v>
                </c:pt>
                <c:pt idx="3">
                  <c:v>60.207000000000001</c:v>
                </c:pt>
                <c:pt idx="4">
                  <c:v>60.103999999999999</c:v>
                </c:pt>
                <c:pt idx="5">
                  <c:v>60.04</c:v>
                </c:pt>
                <c:pt idx="6">
                  <c:v>59.76</c:v>
                </c:pt>
                <c:pt idx="7">
                  <c:v>59.695</c:v>
                </c:pt>
                <c:pt idx="8">
                  <c:v>59.530999999999999</c:v>
                </c:pt>
                <c:pt idx="9">
                  <c:v>59.85</c:v>
                </c:pt>
                <c:pt idx="10">
                  <c:v>59.861000000000004</c:v>
                </c:pt>
                <c:pt idx="11">
                  <c:v>59.76</c:v>
                </c:pt>
                <c:pt idx="12">
                  <c:v>59.677</c:v>
                </c:pt>
                <c:pt idx="13">
                  <c:v>59.57</c:v>
                </c:pt>
                <c:pt idx="14">
                  <c:v>59.472999999999999</c:v>
                </c:pt>
                <c:pt idx="15">
                  <c:v>59.575000000000003</c:v>
                </c:pt>
                <c:pt idx="16">
                  <c:v>59.79</c:v>
                </c:pt>
                <c:pt idx="17">
                  <c:v>59.594999999999999</c:v>
                </c:pt>
                <c:pt idx="18">
                  <c:v>59.521000000000001</c:v>
                </c:pt>
                <c:pt idx="19">
                  <c:v>59.6</c:v>
                </c:pt>
                <c:pt idx="20">
                  <c:v>59.603999999999999</c:v>
                </c:pt>
                <c:pt idx="21">
                  <c:v>59.527999999999999</c:v>
                </c:pt>
                <c:pt idx="22">
                  <c:v>59.951000000000001</c:v>
                </c:pt>
                <c:pt idx="23">
                  <c:v>60.314999999999998</c:v>
                </c:pt>
                <c:pt idx="24">
                  <c:v>60.365000000000002</c:v>
                </c:pt>
                <c:pt idx="25">
                  <c:v>60.605000000000004</c:v>
                </c:pt>
                <c:pt idx="26">
                  <c:v>60.849000000000004</c:v>
                </c:pt>
                <c:pt idx="27">
                  <c:v>61.024999999999999</c:v>
                </c:pt>
                <c:pt idx="28">
                  <c:v>60.811</c:v>
                </c:pt>
                <c:pt idx="29">
                  <c:v>60.344999999999999</c:v>
                </c:pt>
                <c:pt idx="30">
                  <c:v>60.084000000000003</c:v>
                </c:pt>
                <c:pt idx="31">
                  <c:v>59.963999999999999</c:v>
                </c:pt>
                <c:pt idx="32">
                  <c:v>59.902999999999999</c:v>
                </c:pt>
                <c:pt idx="33">
                  <c:v>59.911999999999999</c:v>
                </c:pt>
                <c:pt idx="34">
                  <c:v>60.843000000000004</c:v>
                </c:pt>
                <c:pt idx="35">
                  <c:v>62.234999999999999</c:v>
                </c:pt>
                <c:pt idx="36">
                  <c:v>62.645000000000003</c:v>
                </c:pt>
                <c:pt idx="37">
                  <c:v>62.441000000000003</c:v>
                </c:pt>
                <c:pt idx="38">
                  <c:v>62.518999999999998</c:v>
                </c:pt>
                <c:pt idx="39">
                  <c:v>62.956000000000003</c:v>
                </c:pt>
                <c:pt idx="40">
                  <c:v>62.765999999999998</c:v>
                </c:pt>
                <c:pt idx="41">
                  <c:v>63.078000000000003</c:v>
                </c:pt>
                <c:pt idx="42">
                  <c:v>62.605000000000004</c:v>
                </c:pt>
                <c:pt idx="43">
                  <c:v>62.408000000000001</c:v>
                </c:pt>
                <c:pt idx="44">
                  <c:v>62.181000000000004</c:v>
                </c:pt>
                <c:pt idx="45">
                  <c:v>62.986000000000004</c:v>
                </c:pt>
                <c:pt idx="46">
                  <c:v>63.402999999999999</c:v>
                </c:pt>
                <c:pt idx="47">
                  <c:v>63.283000000000001</c:v>
                </c:pt>
                <c:pt idx="48">
                  <c:v>63.306000000000004</c:v>
                </c:pt>
                <c:pt idx="49">
                  <c:v>63.116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'2019年一覧表（ＮＳＷ）'!$L$2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'2019年一覧表（ＮＳＷ）'!$L$3:$L$52</c:f>
              <c:numCache>
                <c:formatCode>0.000_ </c:formatCode>
                <c:ptCount val="50"/>
                <c:pt idx="0">
                  <c:v>50.391000000000005</c:v>
                </c:pt>
                <c:pt idx="1">
                  <c:v>50.276000000000003</c:v>
                </c:pt>
                <c:pt idx="2">
                  <c:v>50.403000000000006</c:v>
                </c:pt>
                <c:pt idx="3">
                  <c:v>50.335999999999999</c:v>
                </c:pt>
                <c:pt idx="4">
                  <c:v>50.326999999999998</c:v>
                </c:pt>
                <c:pt idx="5">
                  <c:v>50.181000000000004</c:v>
                </c:pt>
                <c:pt idx="6">
                  <c:v>49.636000000000003</c:v>
                </c:pt>
                <c:pt idx="7">
                  <c:v>50.081000000000003</c:v>
                </c:pt>
                <c:pt idx="8">
                  <c:v>49.819000000000003</c:v>
                </c:pt>
                <c:pt idx="9">
                  <c:v>49.861000000000004</c:v>
                </c:pt>
                <c:pt idx="10">
                  <c:v>49.781000000000006</c:v>
                </c:pt>
                <c:pt idx="11">
                  <c:v>48.716000000000008</c:v>
                </c:pt>
                <c:pt idx="12">
                  <c:v>49.677000000000007</c:v>
                </c:pt>
                <c:pt idx="13">
                  <c:v>49.676000000000002</c:v>
                </c:pt>
                <c:pt idx="14">
                  <c:v>49.706000000000003</c:v>
                </c:pt>
                <c:pt idx="15">
                  <c:v>49.731000000000002</c:v>
                </c:pt>
                <c:pt idx="16">
                  <c:v>49.756</c:v>
                </c:pt>
                <c:pt idx="17">
                  <c:v>49.710999999999999</c:v>
                </c:pt>
                <c:pt idx="18">
                  <c:v>49.799000000000007</c:v>
                </c:pt>
                <c:pt idx="19">
                  <c:v>49.816000000000003</c:v>
                </c:pt>
                <c:pt idx="20">
                  <c:v>49.795000000000002</c:v>
                </c:pt>
                <c:pt idx="21">
                  <c:v>49.906000000000006</c:v>
                </c:pt>
                <c:pt idx="22">
                  <c:v>50.003</c:v>
                </c:pt>
                <c:pt idx="23">
                  <c:v>49.971000000000004</c:v>
                </c:pt>
                <c:pt idx="24">
                  <c:v>49.966000000000008</c:v>
                </c:pt>
                <c:pt idx="25">
                  <c:v>50.206000000000003</c:v>
                </c:pt>
                <c:pt idx="26">
                  <c:v>50.320999999999998</c:v>
                </c:pt>
                <c:pt idx="27">
                  <c:v>50.701000000000008</c:v>
                </c:pt>
                <c:pt idx="28">
                  <c:v>50.207999999999998</c:v>
                </c:pt>
                <c:pt idx="29">
                  <c:v>49.980000000000004</c:v>
                </c:pt>
                <c:pt idx="30">
                  <c:v>50.131</c:v>
                </c:pt>
                <c:pt idx="31">
                  <c:v>50.116</c:v>
                </c:pt>
                <c:pt idx="32">
                  <c:v>50.133000000000003</c:v>
                </c:pt>
                <c:pt idx="33">
                  <c:v>50.228000000000002</c:v>
                </c:pt>
                <c:pt idx="34">
                  <c:v>52.353000000000002</c:v>
                </c:pt>
                <c:pt idx="35">
                  <c:v>52.881</c:v>
                </c:pt>
                <c:pt idx="36">
                  <c:v>52.938000000000002</c:v>
                </c:pt>
                <c:pt idx="37">
                  <c:v>52.856000000000002</c:v>
                </c:pt>
                <c:pt idx="38">
                  <c:v>52.963000000000008</c:v>
                </c:pt>
                <c:pt idx="39">
                  <c:v>52.924000000000007</c:v>
                </c:pt>
                <c:pt idx="40">
                  <c:v>52.243000000000002</c:v>
                </c:pt>
                <c:pt idx="41">
                  <c:v>52.338999999999999</c:v>
                </c:pt>
                <c:pt idx="42">
                  <c:v>52.149000000000001</c:v>
                </c:pt>
                <c:pt idx="43">
                  <c:v>52.011000000000003</c:v>
                </c:pt>
                <c:pt idx="44">
                  <c:v>51.945999999999998</c:v>
                </c:pt>
                <c:pt idx="45">
                  <c:v>51.945999999999998</c:v>
                </c:pt>
                <c:pt idx="46">
                  <c:v>53.409000000000006</c:v>
                </c:pt>
                <c:pt idx="47">
                  <c:v>53.301000000000002</c:v>
                </c:pt>
                <c:pt idx="48">
                  <c:v>53.148000000000003</c:v>
                </c:pt>
                <c:pt idx="49">
                  <c:v>53.100999999999999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'2019年一覧表（ＮＳＷ）'!$M$2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'2019年一覧表（ＮＳＷ）'!$M$3:$M$52</c:f>
              <c:numCache>
                <c:formatCode>0.000_ </c:formatCode>
                <c:ptCount val="50"/>
                <c:pt idx="0">
                  <c:v>53.602000000000004</c:v>
                </c:pt>
                <c:pt idx="1">
                  <c:v>53.402000000000001</c:v>
                </c:pt>
                <c:pt idx="2">
                  <c:v>53.280999999999999</c:v>
                </c:pt>
                <c:pt idx="3">
                  <c:v>53.201999999999998</c:v>
                </c:pt>
                <c:pt idx="4">
                  <c:v>53.100999999999999</c:v>
                </c:pt>
                <c:pt idx="5">
                  <c:v>52.906999999999996</c:v>
                </c:pt>
                <c:pt idx="6">
                  <c:v>51.542000000000002</c:v>
                </c:pt>
                <c:pt idx="7">
                  <c:v>51.796999999999997</c:v>
                </c:pt>
                <c:pt idx="8">
                  <c:v>51.744</c:v>
                </c:pt>
                <c:pt idx="9">
                  <c:v>51.976999999999997</c:v>
                </c:pt>
                <c:pt idx="10">
                  <c:v>52.064</c:v>
                </c:pt>
                <c:pt idx="11">
                  <c:v>51.911999999999999</c:v>
                </c:pt>
                <c:pt idx="12">
                  <c:v>51.798000000000002</c:v>
                </c:pt>
                <c:pt idx="13">
                  <c:v>51.627000000000002</c:v>
                </c:pt>
                <c:pt idx="14">
                  <c:v>51.692</c:v>
                </c:pt>
                <c:pt idx="15">
                  <c:v>51.807000000000002</c:v>
                </c:pt>
                <c:pt idx="16">
                  <c:v>51.856999999999999</c:v>
                </c:pt>
                <c:pt idx="17">
                  <c:v>51.741999999999997</c:v>
                </c:pt>
                <c:pt idx="18">
                  <c:v>51.664000000000001</c:v>
                </c:pt>
                <c:pt idx="19">
                  <c:v>51.896999999999998</c:v>
                </c:pt>
                <c:pt idx="20">
                  <c:v>51.85</c:v>
                </c:pt>
                <c:pt idx="21">
                  <c:v>51.747</c:v>
                </c:pt>
                <c:pt idx="22">
                  <c:v>52.781999999999996</c:v>
                </c:pt>
                <c:pt idx="23">
                  <c:v>53.002000000000002</c:v>
                </c:pt>
                <c:pt idx="24">
                  <c:v>53.052</c:v>
                </c:pt>
                <c:pt idx="25">
                  <c:v>53.721999999999994</c:v>
                </c:pt>
                <c:pt idx="26">
                  <c:v>53.992000000000004</c:v>
                </c:pt>
                <c:pt idx="27">
                  <c:v>54.076999999999998</c:v>
                </c:pt>
                <c:pt idx="28">
                  <c:v>53.704000000000001</c:v>
                </c:pt>
                <c:pt idx="29">
                  <c:v>52.366999999999997</c:v>
                </c:pt>
                <c:pt idx="30">
                  <c:v>52.101999999999997</c:v>
                </c:pt>
                <c:pt idx="31">
                  <c:v>51.984999999999999</c:v>
                </c:pt>
                <c:pt idx="32">
                  <c:v>51.894999999999996</c:v>
                </c:pt>
                <c:pt idx="33">
                  <c:v>52.262</c:v>
                </c:pt>
                <c:pt idx="34">
                  <c:v>55.798999999999999</c:v>
                </c:pt>
                <c:pt idx="35">
                  <c:v>58.027000000000001</c:v>
                </c:pt>
                <c:pt idx="36">
                  <c:v>58.510999999999996</c:v>
                </c:pt>
                <c:pt idx="37">
                  <c:v>58.137999999999998</c:v>
                </c:pt>
                <c:pt idx="38">
                  <c:v>58.283999999999999</c:v>
                </c:pt>
                <c:pt idx="39">
                  <c:v>57.356999999999999</c:v>
                </c:pt>
                <c:pt idx="40">
                  <c:v>58.042000000000002</c:v>
                </c:pt>
                <c:pt idx="41">
                  <c:v>58.204000000000001</c:v>
                </c:pt>
                <c:pt idx="42">
                  <c:v>57.427</c:v>
                </c:pt>
                <c:pt idx="43">
                  <c:v>57.006</c:v>
                </c:pt>
                <c:pt idx="44">
                  <c:v>56.625</c:v>
                </c:pt>
                <c:pt idx="45">
                  <c:v>59.266999999999996</c:v>
                </c:pt>
                <c:pt idx="46">
                  <c:v>59.326000000000001</c:v>
                </c:pt>
                <c:pt idx="47">
                  <c:v>59.045000000000002</c:v>
                </c:pt>
                <c:pt idx="48">
                  <c:v>58.712000000000003</c:v>
                </c:pt>
                <c:pt idx="49">
                  <c:v>58.656999999999996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'2019年一覧表（ＮＳＷ）'!$N$2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'2019年一覧表（ＮＳＷ）'!$N$3:$N$52</c:f>
              <c:numCache>
                <c:formatCode>0.000_ </c:formatCode>
                <c:ptCount val="50"/>
                <c:pt idx="0">
                  <c:v>47.760000000000005</c:v>
                </c:pt>
                <c:pt idx="1">
                  <c:v>47.11</c:v>
                </c:pt>
                <c:pt idx="2">
                  <c:v>47.869</c:v>
                </c:pt>
                <c:pt idx="3">
                  <c:v>47.815000000000005</c:v>
                </c:pt>
                <c:pt idx="4">
                  <c:v>47.841999999999999</c:v>
                </c:pt>
                <c:pt idx="5">
                  <c:v>47.7</c:v>
                </c:pt>
                <c:pt idx="6">
                  <c:v>48.276000000000003</c:v>
                </c:pt>
                <c:pt idx="7">
                  <c:v>49.150000000000006</c:v>
                </c:pt>
                <c:pt idx="8">
                  <c:v>48.645000000000003</c:v>
                </c:pt>
                <c:pt idx="9">
                  <c:v>47.525000000000006</c:v>
                </c:pt>
                <c:pt idx="10">
                  <c:v>47.563000000000002</c:v>
                </c:pt>
                <c:pt idx="11">
                  <c:v>47.47</c:v>
                </c:pt>
                <c:pt idx="12">
                  <c:v>47.426000000000002</c:v>
                </c:pt>
                <c:pt idx="13">
                  <c:v>47.335000000000001</c:v>
                </c:pt>
                <c:pt idx="14">
                  <c:v>47.440000000000005</c:v>
                </c:pt>
                <c:pt idx="15">
                  <c:v>47.430000000000007</c:v>
                </c:pt>
                <c:pt idx="16">
                  <c:v>47.439000000000007</c:v>
                </c:pt>
                <c:pt idx="17">
                  <c:v>47.375</c:v>
                </c:pt>
                <c:pt idx="18">
                  <c:v>47.397000000000006</c:v>
                </c:pt>
                <c:pt idx="19">
                  <c:v>47.505000000000003</c:v>
                </c:pt>
                <c:pt idx="20">
                  <c:v>47.524000000000001</c:v>
                </c:pt>
                <c:pt idx="21">
                  <c:v>47.57</c:v>
                </c:pt>
                <c:pt idx="22">
                  <c:v>48.71</c:v>
                </c:pt>
                <c:pt idx="23">
                  <c:v>48.620000000000005</c:v>
                </c:pt>
                <c:pt idx="24">
                  <c:v>48.609000000000002</c:v>
                </c:pt>
                <c:pt idx="25">
                  <c:v>47.897000000000006</c:v>
                </c:pt>
                <c:pt idx="26">
                  <c:v>48.006</c:v>
                </c:pt>
                <c:pt idx="27">
                  <c:v>47.925000000000004</c:v>
                </c:pt>
                <c:pt idx="28">
                  <c:v>47.808000000000007</c:v>
                </c:pt>
                <c:pt idx="29">
                  <c:v>47.690000000000005</c:v>
                </c:pt>
                <c:pt idx="30">
                  <c:v>47.728000000000002</c:v>
                </c:pt>
                <c:pt idx="31">
                  <c:v>47.966999999999999</c:v>
                </c:pt>
                <c:pt idx="32">
                  <c:v>48.028000000000006</c:v>
                </c:pt>
                <c:pt idx="33">
                  <c:v>48.080000000000005</c:v>
                </c:pt>
                <c:pt idx="34">
                  <c:v>52.625</c:v>
                </c:pt>
                <c:pt idx="35">
                  <c:v>53.964000000000006</c:v>
                </c:pt>
                <c:pt idx="36">
                  <c:v>54.963000000000001</c:v>
                </c:pt>
                <c:pt idx="37">
                  <c:v>53.913000000000004</c:v>
                </c:pt>
                <c:pt idx="38">
                  <c:v>54.103000000000002</c:v>
                </c:pt>
                <c:pt idx="39">
                  <c:v>50.578000000000003</c:v>
                </c:pt>
                <c:pt idx="40">
                  <c:v>52.106999999999999</c:v>
                </c:pt>
                <c:pt idx="41">
                  <c:v>52.067</c:v>
                </c:pt>
                <c:pt idx="42">
                  <c:v>51.635000000000005</c:v>
                </c:pt>
                <c:pt idx="43">
                  <c:v>51.367000000000004</c:v>
                </c:pt>
                <c:pt idx="44">
                  <c:v>51.184000000000005</c:v>
                </c:pt>
                <c:pt idx="45">
                  <c:v>54.925000000000004</c:v>
                </c:pt>
                <c:pt idx="46">
                  <c:v>54.763000000000005</c:v>
                </c:pt>
                <c:pt idx="47">
                  <c:v>54.540000000000006</c:v>
                </c:pt>
                <c:pt idx="48">
                  <c:v>54.183</c:v>
                </c:pt>
                <c:pt idx="49">
                  <c:v>54.298000000000002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'2019年一覧表（ＮＳＷ）'!$O$2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'2019年一覧表（ＮＳＷ）'!$O$3:$O$52</c:f>
              <c:numCache>
                <c:formatCode>0.000_ </c:formatCode>
                <c:ptCount val="50"/>
                <c:pt idx="0">
                  <c:v>67.156000000000006</c:v>
                </c:pt>
                <c:pt idx="1">
                  <c:v>67.081000000000003</c:v>
                </c:pt>
                <c:pt idx="2">
                  <c:v>67.027999999999992</c:v>
                </c:pt>
                <c:pt idx="3">
                  <c:v>66.896000000000001</c:v>
                </c:pt>
                <c:pt idx="4">
                  <c:v>66.777999999999992</c:v>
                </c:pt>
                <c:pt idx="5">
                  <c:v>66.751000000000005</c:v>
                </c:pt>
                <c:pt idx="6">
                  <c:v>66.781000000000006</c:v>
                </c:pt>
                <c:pt idx="7">
                  <c:v>66.65100000000001</c:v>
                </c:pt>
                <c:pt idx="8">
                  <c:v>66.692999999999998</c:v>
                </c:pt>
                <c:pt idx="9">
                  <c:v>66.626000000000005</c:v>
                </c:pt>
                <c:pt idx="10">
                  <c:v>66.468999999999994</c:v>
                </c:pt>
                <c:pt idx="11">
                  <c:v>66.475999999999999</c:v>
                </c:pt>
                <c:pt idx="12">
                  <c:v>66.408999999999992</c:v>
                </c:pt>
                <c:pt idx="13">
                  <c:v>66.355999999999995</c:v>
                </c:pt>
                <c:pt idx="14">
                  <c:v>66.292000000000002</c:v>
                </c:pt>
                <c:pt idx="15">
                  <c:v>66.230999999999995</c:v>
                </c:pt>
                <c:pt idx="16">
                  <c:v>66.450999999999993</c:v>
                </c:pt>
                <c:pt idx="17">
                  <c:v>66.316000000000003</c:v>
                </c:pt>
                <c:pt idx="18">
                  <c:v>66.411000000000001</c:v>
                </c:pt>
                <c:pt idx="19">
                  <c:v>66.331000000000003</c:v>
                </c:pt>
                <c:pt idx="20" formatCode="0.00_ ">
                  <c:v>66.25</c:v>
                </c:pt>
                <c:pt idx="21">
                  <c:v>66.293000000000006</c:v>
                </c:pt>
                <c:pt idx="22">
                  <c:v>66.222999999999999</c:v>
                </c:pt>
                <c:pt idx="24">
                  <c:v>66.37299999999999</c:v>
                </c:pt>
                <c:pt idx="25">
                  <c:v>66.721000000000004</c:v>
                </c:pt>
                <c:pt idx="26">
                  <c:v>66.509999999999991</c:v>
                </c:pt>
                <c:pt idx="27">
                  <c:v>66.680999999999997</c:v>
                </c:pt>
                <c:pt idx="28">
                  <c:v>66.715000000000003</c:v>
                </c:pt>
                <c:pt idx="30">
                  <c:v>66.83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'2019年一覧表（ＮＳＷ）'!$P$2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'2019年一覧表（ＮＳＷ）'!$P$3:$P$52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'2019年一覧表（ＮＳＷ）'!$Q$2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'2019年一覧表（ＮＳＷ）'!$Q$3:$Q$52</c:f>
              <c:numCache>
                <c:formatCode>0.000_ </c:formatCode>
                <c:ptCount val="50"/>
                <c:pt idx="0">
                  <c:v>54.091999999999999</c:v>
                </c:pt>
                <c:pt idx="1">
                  <c:v>53.914999999999992</c:v>
                </c:pt>
                <c:pt idx="2">
                  <c:v>53.917000000000002</c:v>
                </c:pt>
                <c:pt idx="3">
                  <c:v>53.86</c:v>
                </c:pt>
                <c:pt idx="4">
                  <c:v>53.805999999999997</c:v>
                </c:pt>
                <c:pt idx="5">
                  <c:v>53.849999999999994</c:v>
                </c:pt>
                <c:pt idx="6">
                  <c:v>54.531999999999996</c:v>
                </c:pt>
                <c:pt idx="7">
                  <c:v>53.819999999999993</c:v>
                </c:pt>
                <c:pt idx="8">
                  <c:v>54.620999999999995</c:v>
                </c:pt>
                <c:pt idx="9">
                  <c:v>53.959999999999994</c:v>
                </c:pt>
                <c:pt idx="10">
                  <c:v>53.86</c:v>
                </c:pt>
                <c:pt idx="11">
                  <c:v>53.854999999999997</c:v>
                </c:pt>
                <c:pt idx="12">
                  <c:v>53.831999999999994</c:v>
                </c:pt>
                <c:pt idx="13">
                  <c:v>53.844999999999999</c:v>
                </c:pt>
                <c:pt idx="14">
                  <c:v>53.899999999999991</c:v>
                </c:pt>
                <c:pt idx="15">
                  <c:v>53.86</c:v>
                </c:pt>
                <c:pt idx="16">
                  <c:v>53.89</c:v>
                </c:pt>
                <c:pt idx="17">
                  <c:v>53.834999999999994</c:v>
                </c:pt>
                <c:pt idx="18">
                  <c:v>53.86</c:v>
                </c:pt>
                <c:pt idx="19">
                  <c:v>53.854999999999997</c:v>
                </c:pt>
                <c:pt idx="20">
                  <c:v>53.847999999999999</c:v>
                </c:pt>
                <c:pt idx="21">
                  <c:v>53.857999999999997</c:v>
                </c:pt>
                <c:pt idx="22">
                  <c:v>53.944999999999993</c:v>
                </c:pt>
                <c:pt idx="23">
                  <c:v>53.959999999999994</c:v>
                </c:pt>
                <c:pt idx="24">
                  <c:v>53.997</c:v>
                </c:pt>
                <c:pt idx="25">
                  <c:v>54.081999999999994</c:v>
                </c:pt>
                <c:pt idx="26">
                  <c:v>54.116</c:v>
                </c:pt>
                <c:pt idx="27">
                  <c:v>54.164999999999992</c:v>
                </c:pt>
                <c:pt idx="28">
                  <c:v>54.11</c:v>
                </c:pt>
                <c:pt idx="29">
                  <c:v>54.010999999999996</c:v>
                </c:pt>
                <c:pt idx="30">
                  <c:v>53.997</c:v>
                </c:pt>
                <c:pt idx="31">
                  <c:v>53.932999999999993</c:v>
                </c:pt>
                <c:pt idx="32">
                  <c:v>53.905000000000001</c:v>
                </c:pt>
                <c:pt idx="33">
                  <c:v>53.91</c:v>
                </c:pt>
                <c:pt idx="34">
                  <c:v>56.564999999999998</c:v>
                </c:pt>
                <c:pt idx="35">
                  <c:v>59.051999999999992</c:v>
                </c:pt>
                <c:pt idx="36">
                  <c:v>59.904999999999994</c:v>
                </c:pt>
                <c:pt idx="37">
                  <c:v>59.727999999999994</c:v>
                </c:pt>
                <c:pt idx="38">
                  <c:v>60.006</c:v>
                </c:pt>
                <c:pt idx="39">
                  <c:v>57.827999999999996</c:v>
                </c:pt>
                <c:pt idx="40">
                  <c:v>56.196999999999996</c:v>
                </c:pt>
                <c:pt idx="41">
                  <c:v>56.204999999999998</c:v>
                </c:pt>
                <c:pt idx="42">
                  <c:v>55.864999999999995</c:v>
                </c:pt>
                <c:pt idx="43">
                  <c:v>55.706999999999994</c:v>
                </c:pt>
                <c:pt idx="44">
                  <c:v>55.515000000000001</c:v>
                </c:pt>
                <c:pt idx="45">
                  <c:v>60.442999999999998</c:v>
                </c:pt>
                <c:pt idx="46">
                  <c:v>61.086999999999996</c:v>
                </c:pt>
                <c:pt idx="47">
                  <c:v>60.903999999999996</c:v>
                </c:pt>
                <c:pt idx="48">
                  <c:v>60.556999999999995</c:v>
                </c:pt>
                <c:pt idx="49">
                  <c:v>60.577999999999996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'2019年一覧表（ＮＳＷ）'!$R$2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'2019年一覧表（ＮＳＷ）'!$R$3:$R$52</c:f>
              <c:numCache>
                <c:formatCode>0.000_ </c:formatCode>
                <c:ptCount val="50"/>
                <c:pt idx="0">
                  <c:v>47.89</c:v>
                </c:pt>
                <c:pt idx="1">
                  <c:v>48.063000000000002</c:v>
                </c:pt>
                <c:pt idx="2">
                  <c:v>47.864999999999995</c:v>
                </c:pt>
                <c:pt idx="3">
                  <c:v>47.893000000000001</c:v>
                </c:pt>
                <c:pt idx="4">
                  <c:v>47.835000000000001</c:v>
                </c:pt>
                <c:pt idx="5">
                  <c:v>47.813000000000002</c:v>
                </c:pt>
                <c:pt idx="6">
                  <c:v>48.870999999999995</c:v>
                </c:pt>
                <c:pt idx="7">
                  <c:v>47.867999999999995</c:v>
                </c:pt>
                <c:pt idx="8">
                  <c:v>49.265999999999998</c:v>
                </c:pt>
                <c:pt idx="9">
                  <c:v>47.988</c:v>
                </c:pt>
                <c:pt idx="10">
                  <c:v>48.061</c:v>
                </c:pt>
                <c:pt idx="11">
                  <c:v>47.953000000000003</c:v>
                </c:pt>
                <c:pt idx="12">
                  <c:v>47.891999999999996</c:v>
                </c:pt>
                <c:pt idx="13">
                  <c:v>47.753</c:v>
                </c:pt>
                <c:pt idx="14">
                  <c:v>47.792999999999999</c:v>
                </c:pt>
                <c:pt idx="15">
                  <c:v>47.813000000000002</c:v>
                </c:pt>
                <c:pt idx="16">
                  <c:v>47.792999999999999</c:v>
                </c:pt>
                <c:pt idx="17">
                  <c:v>47.757999999999996</c:v>
                </c:pt>
                <c:pt idx="18">
                  <c:v>47.742000000000004</c:v>
                </c:pt>
                <c:pt idx="19">
                  <c:v>47.838000000000001</c:v>
                </c:pt>
                <c:pt idx="20">
                  <c:v>47.805</c:v>
                </c:pt>
                <c:pt idx="21">
                  <c:v>47.781999999999996</c:v>
                </c:pt>
                <c:pt idx="22">
                  <c:v>48.210999999999999</c:v>
                </c:pt>
                <c:pt idx="23">
                  <c:v>48.117999999999995</c:v>
                </c:pt>
                <c:pt idx="24">
                  <c:v>48.102999999999994</c:v>
                </c:pt>
                <c:pt idx="25">
                  <c:v>48.41</c:v>
                </c:pt>
                <c:pt idx="26">
                  <c:v>48.427</c:v>
                </c:pt>
                <c:pt idx="27">
                  <c:v>48.332999999999998</c:v>
                </c:pt>
                <c:pt idx="28">
                  <c:v>48.25</c:v>
                </c:pt>
                <c:pt idx="29">
                  <c:v>48.052999999999997</c:v>
                </c:pt>
                <c:pt idx="30">
                  <c:v>47.980000000000004</c:v>
                </c:pt>
                <c:pt idx="31">
                  <c:v>47.945999999999998</c:v>
                </c:pt>
                <c:pt idx="32">
                  <c:v>47.984999999999999</c:v>
                </c:pt>
                <c:pt idx="33">
                  <c:v>48.001000000000005</c:v>
                </c:pt>
                <c:pt idx="34">
                  <c:v>54.872999999999998</c:v>
                </c:pt>
                <c:pt idx="35">
                  <c:v>57.381</c:v>
                </c:pt>
                <c:pt idx="36">
                  <c:v>57.616</c:v>
                </c:pt>
                <c:pt idx="37">
                  <c:v>57.122999999999998</c:v>
                </c:pt>
                <c:pt idx="38">
                  <c:v>57.493000000000002</c:v>
                </c:pt>
                <c:pt idx="39">
                  <c:v>52.207999999999998</c:v>
                </c:pt>
                <c:pt idx="40">
                  <c:v>55.832000000000001</c:v>
                </c:pt>
                <c:pt idx="41">
                  <c:v>55.661999999999999</c:v>
                </c:pt>
                <c:pt idx="42">
                  <c:v>54.762999999999998</c:v>
                </c:pt>
                <c:pt idx="43">
                  <c:v>54.052</c:v>
                </c:pt>
                <c:pt idx="44">
                  <c:v>53.616999999999997</c:v>
                </c:pt>
                <c:pt idx="45">
                  <c:v>58.991</c:v>
                </c:pt>
                <c:pt idx="46">
                  <c:v>58.502000000000002</c:v>
                </c:pt>
                <c:pt idx="47">
                  <c:v>58.192999999999998</c:v>
                </c:pt>
                <c:pt idx="48">
                  <c:v>57.519999999999996</c:v>
                </c:pt>
                <c:pt idx="49">
                  <c:v>57.762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09336"/>
        <c:axId val="443483648"/>
      </c:lineChart>
      <c:catAx>
        <c:axId val="442209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43483648"/>
        <c:crosses val="autoZero"/>
        <c:auto val="1"/>
        <c:lblAlgn val="ctr"/>
        <c:lblOffset val="100"/>
        <c:noMultiLvlLbl val="1"/>
      </c:catAx>
      <c:valAx>
        <c:axId val="443483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0_ " sourceLinked="0"/>
        <c:majorTickMark val="none"/>
        <c:minorTickMark val="none"/>
        <c:tickLblPos val="nextTo"/>
        <c:crossAx val="442209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'2019年全井戸集計表'!$W$3:$W$52</c:f>
              <c:numCache>
                <c:formatCode>0.000_ </c:formatCode>
                <c:ptCount val="50"/>
                <c:pt idx="0">
                  <c:v>40.867000000000004</c:v>
                </c:pt>
                <c:pt idx="1">
                  <c:v>41.058000000000007</c:v>
                </c:pt>
                <c:pt idx="2">
                  <c:v>40.69</c:v>
                </c:pt>
                <c:pt idx="3">
                  <c:v>40.707999999999998</c:v>
                </c:pt>
                <c:pt idx="4">
                  <c:v>40.581000000000003</c:v>
                </c:pt>
                <c:pt idx="5">
                  <c:v>40.618000000000002</c:v>
                </c:pt>
                <c:pt idx="6">
                  <c:v>40.028000000000006</c:v>
                </c:pt>
                <c:pt idx="7">
                  <c:v>39.898000000000003</c:v>
                </c:pt>
                <c:pt idx="8">
                  <c:v>40.270000000000003</c:v>
                </c:pt>
                <c:pt idx="9">
                  <c:v>40.097999999999999</c:v>
                </c:pt>
                <c:pt idx="10">
                  <c:v>40.770000000000003</c:v>
                </c:pt>
                <c:pt idx="11">
                  <c:v>40.523000000000003</c:v>
                </c:pt>
                <c:pt idx="12">
                  <c:v>40.392000000000003</c:v>
                </c:pt>
                <c:pt idx="13">
                  <c:v>39.853000000000002</c:v>
                </c:pt>
                <c:pt idx="14">
                  <c:v>39.930000000000007</c:v>
                </c:pt>
                <c:pt idx="15">
                  <c:v>40.023000000000003</c:v>
                </c:pt>
                <c:pt idx="16">
                  <c:v>40.06</c:v>
                </c:pt>
                <c:pt idx="17">
                  <c:v>39.942999999999998</c:v>
                </c:pt>
                <c:pt idx="18">
                  <c:v>39.942999999999998</c:v>
                </c:pt>
                <c:pt idx="19">
                  <c:v>40.143000000000001</c:v>
                </c:pt>
                <c:pt idx="20">
                  <c:v>40.057000000000002</c:v>
                </c:pt>
                <c:pt idx="21">
                  <c:v>39.963000000000008</c:v>
                </c:pt>
                <c:pt idx="22">
                  <c:v>40.986000000000004</c:v>
                </c:pt>
                <c:pt idx="23">
                  <c:v>40.883000000000003</c:v>
                </c:pt>
                <c:pt idx="24">
                  <c:v>40.89</c:v>
                </c:pt>
                <c:pt idx="25">
                  <c:v>41.663000000000004</c:v>
                </c:pt>
                <c:pt idx="26">
                  <c:v>41.795000000000002</c:v>
                </c:pt>
                <c:pt idx="27">
                  <c:v>41.718000000000004</c:v>
                </c:pt>
                <c:pt idx="28">
                  <c:v>41.249000000000002</c:v>
                </c:pt>
                <c:pt idx="29">
                  <c:v>40.53</c:v>
                </c:pt>
                <c:pt idx="30">
                  <c:v>40.346000000000004</c:v>
                </c:pt>
                <c:pt idx="31">
                  <c:v>40.192999999999998</c:v>
                </c:pt>
                <c:pt idx="32">
                  <c:v>40.421000000000006</c:v>
                </c:pt>
                <c:pt idx="33">
                  <c:v>40.328000000000003</c:v>
                </c:pt>
                <c:pt idx="34">
                  <c:v>45.234999999999999</c:v>
                </c:pt>
                <c:pt idx="35">
                  <c:v>48.094999999999999</c:v>
                </c:pt>
                <c:pt idx="36">
                  <c:v>48.344000000000001</c:v>
                </c:pt>
                <c:pt idx="37">
                  <c:v>47.833000000000006</c:v>
                </c:pt>
                <c:pt idx="38">
                  <c:v>48.224000000000004</c:v>
                </c:pt>
                <c:pt idx="39">
                  <c:v>46.958000000000006</c:v>
                </c:pt>
                <c:pt idx="40">
                  <c:v>48.867000000000004</c:v>
                </c:pt>
                <c:pt idx="41">
                  <c:v>48.728000000000002</c:v>
                </c:pt>
                <c:pt idx="42">
                  <c:v>47.518000000000001</c:v>
                </c:pt>
                <c:pt idx="43">
                  <c:v>46.885000000000005</c:v>
                </c:pt>
                <c:pt idx="44">
                  <c:v>46.455000000000005</c:v>
                </c:pt>
                <c:pt idx="45">
                  <c:v>49.828000000000003</c:v>
                </c:pt>
                <c:pt idx="46">
                  <c:v>49.400000000000006</c:v>
                </c:pt>
                <c:pt idx="47">
                  <c:v>49.045000000000002</c:v>
                </c:pt>
                <c:pt idx="48">
                  <c:v>48.071000000000005</c:v>
                </c:pt>
                <c:pt idx="49">
                  <c:v>48.56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'2019年全井戸集計表'!$X$2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'2019年全井戸集計表'!$X$3:$X$52</c:f>
              <c:numCache>
                <c:formatCode>0.000_ </c:formatCode>
                <c:ptCount val="50"/>
                <c:pt idx="0">
                  <c:v>52.557000000000002</c:v>
                </c:pt>
                <c:pt idx="1">
                  <c:v>52.254000000000005</c:v>
                </c:pt>
                <c:pt idx="2">
                  <c:v>51.939</c:v>
                </c:pt>
                <c:pt idx="3">
                  <c:v>51.844000000000001</c:v>
                </c:pt>
                <c:pt idx="4">
                  <c:v>51.69</c:v>
                </c:pt>
                <c:pt idx="5">
                  <c:v>51.713999999999999</c:v>
                </c:pt>
                <c:pt idx="6">
                  <c:v>50.898000000000003</c:v>
                </c:pt>
                <c:pt idx="7">
                  <c:v>50.659000000000006</c:v>
                </c:pt>
                <c:pt idx="8">
                  <c:v>51.06</c:v>
                </c:pt>
                <c:pt idx="9">
                  <c:v>52.129000000000005</c:v>
                </c:pt>
                <c:pt idx="10">
                  <c:v>52.849000000000004</c:v>
                </c:pt>
                <c:pt idx="11">
                  <c:v>52.064</c:v>
                </c:pt>
                <c:pt idx="12">
                  <c:v>51.642000000000003</c:v>
                </c:pt>
                <c:pt idx="13">
                  <c:v>51.204000000000001</c:v>
                </c:pt>
                <c:pt idx="14">
                  <c:v>51.665999999999997</c:v>
                </c:pt>
                <c:pt idx="15">
                  <c:v>51.894000000000005</c:v>
                </c:pt>
                <c:pt idx="16">
                  <c:v>51.829000000000001</c:v>
                </c:pt>
                <c:pt idx="17">
                  <c:v>51.499000000000002</c:v>
                </c:pt>
                <c:pt idx="18">
                  <c:v>51.499000000000002</c:v>
                </c:pt>
                <c:pt idx="19">
                  <c:v>52.144000000000005</c:v>
                </c:pt>
                <c:pt idx="20">
                  <c:v>51.679000000000002</c:v>
                </c:pt>
                <c:pt idx="21">
                  <c:v>51.389000000000003</c:v>
                </c:pt>
                <c:pt idx="22">
                  <c:v>54.475000000000001</c:v>
                </c:pt>
                <c:pt idx="23">
                  <c:v>53.874000000000002</c:v>
                </c:pt>
                <c:pt idx="24">
                  <c:v>53.763000000000005</c:v>
                </c:pt>
                <c:pt idx="25">
                  <c:v>55.236000000000004</c:v>
                </c:pt>
                <c:pt idx="26">
                  <c:v>55.389000000000003</c:v>
                </c:pt>
                <c:pt idx="27">
                  <c:v>55.154000000000003</c:v>
                </c:pt>
                <c:pt idx="28">
                  <c:v>54.396000000000001</c:v>
                </c:pt>
                <c:pt idx="29">
                  <c:v>53.939</c:v>
                </c:pt>
                <c:pt idx="30">
                  <c:v>52.09</c:v>
                </c:pt>
                <c:pt idx="31">
                  <c:v>51.709000000000003</c:v>
                </c:pt>
                <c:pt idx="32">
                  <c:v>51.616</c:v>
                </c:pt>
                <c:pt idx="33">
                  <c:v>51.713999999999999</c:v>
                </c:pt>
                <c:pt idx="34">
                  <c:v>56.624000000000002</c:v>
                </c:pt>
                <c:pt idx="35">
                  <c:v>59.231000000000002</c:v>
                </c:pt>
                <c:pt idx="36">
                  <c:v>59.460999999999999</c:v>
                </c:pt>
                <c:pt idx="37">
                  <c:v>58.894000000000005</c:v>
                </c:pt>
                <c:pt idx="38">
                  <c:v>52.311</c:v>
                </c:pt>
                <c:pt idx="39">
                  <c:v>59.920999999999999</c:v>
                </c:pt>
                <c:pt idx="40">
                  <c:v>60.454000000000001</c:v>
                </c:pt>
                <c:pt idx="41">
                  <c:v>60.387</c:v>
                </c:pt>
                <c:pt idx="42">
                  <c:v>59.323999999999998</c:v>
                </c:pt>
                <c:pt idx="43">
                  <c:v>58.491</c:v>
                </c:pt>
                <c:pt idx="44">
                  <c:v>57.935000000000002</c:v>
                </c:pt>
                <c:pt idx="45">
                  <c:v>60.978999999999999</c:v>
                </c:pt>
                <c:pt idx="46">
                  <c:v>60.581000000000003</c:v>
                </c:pt>
                <c:pt idx="47">
                  <c:v>60.24</c:v>
                </c:pt>
                <c:pt idx="48">
                  <c:v>59.465000000000003</c:v>
                </c:pt>
                <c:pt idx="49">
                  <c:v>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96112"/>
        <c:axId val="494145632"/>
      </c:lineChart>
      <c:catAx>
        <c:axId val="49289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145632"/>
        <c:crosses val="autoZero"/>
        <c:auto val="1"/>
        <c:lblAlgn val="ctr"/>
        <c:lblOffset val="100"/>
        <c:noMultiLvlLbl val="0"/>
      </c:catAx>
      <c:valAx>
        <c:axId val="494145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289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'2019年全井戸集計表'!$Y$3:$Y$52</c:f>
              <c:numCache>
                <c:formatCode>0.00_ </c:formatCode>
                <c:ptCount val="50"/>
                <c:pt idx="0">
                  <c:v>52.452000000000005</c:v>
                </c:pt>
                <c:pt idx="1">
                  <c:v>52.263000000000005</c:v>
                </c:pt>
                <c:pt idx="2">
                  <c:v>52.246000000000002</c:v>
                </c:pt>
                <c:pt idx="3">
                  <c:v>52.198</c:v>
                </c:pt>
                <c:pt idx="4">
                  <c:v>52.181000000000004</c:v>
                </c:pt>
                <c:pt idx="5">
                  <c:v>52.138000000000005</c:v>
                </c:pt>
                <c:pt idx="6">
                  <c:v>52.065000000000005</c:v>
                </c:pt>
                <c:pt idx="7">
                  <c:v>52.008000000000003</c:v>
                </c:pt>
                <c:pt idx="8">
                  <c:v>51.830000000000005</c:v>
                </c:pt>
                <c:pt idx="9">
                  <c:v>56.063000000000002</c:v>
                </c:pt>
                <c:pt idx="10">
                  <c:v>53.491</c:v>
                </c:pt>
                <c:pt idx="11">
                  <c:v>52.578000000000003</c:v>
                </c:pt>
                <c:pt idx="12">
                  <c:v>52.228000000000002</c:v>
                </c:pt>
                <c:pt idx="13">
                  <c:v>52.268000000000001</c:v>
                </c:pt>
                <c:pt idx="14">
                  <c:v>55.818000000000005</c:v>
                </c:pt>
                <c:pt idx="15">
                  <c:v>53.128</c:v>
                </c:pt>
                <c:pt idx="16">
                  <c:v>53.193000000000005</c:v>
                </c:pt>
                <c:pt idx="17">
                  <c:v>52.488</c:v>
                </c:pt>
                <c:pt idx="18">
                  <c:v>52.209000000000003</c:v>
                </c:pt>
                <c:pt idx="19">
                  <c:v>53.472999999999999</c:v>
                </c:pt>
                <c:pt idx="20">
                  <c:v>52.510000000000005</c:v>
                </c:pt>
                <c:pt idx="21">
                  <c:v>52.344999999999999</c:v>
                </c:pt>
                <c:pt idx="22">
                  <c:v>56.093000000000004</c:v>
                </c:pt>
                <c:pt idx="23">
                  <c:v>53.308000000000007</c:v>
                </c:pt>
                <c:pt idx="24">
                  <c:v>53.168000000000006</c:v>
                </c:pt>
                <c:pt idx="25">
                  <c:v>57.428000000000004</c:v>
                </c:pt>
                <c:pt idx="26">
                  <c:v>56.99</c:v>
                </c:pt>
                <c:pt idx="27">
                  <c:v>54.238</c:v>
                </c:pt>
                <c:pt idx="28">
                  <c:v>53.214000000000006</c:v>
                </c:pt>
                <c:pt idx="29">
                  <c:v>52.563000000000002</c:v>
                </c:pt>
                <c:pt idx="30">
                  <c:v>52.317000000000007</c:v>
                </c:pt>
                <c:pt idx="31">
                  <c:v>52.159000000000006</c:v>
                </c:pt>
                <c:pt idx="32">
                  <c:v>52.228999999999999</c:v>
                </c:pt>
                <c:pt idx="33">
                  <c:v>52.207000000000001</c:v>
                </c:pt>
                <c:pt idx="34">
                  <c:v>55.493000000000002</c:v>
                </c:pt>
                <c:pt idx="35">
                  <c:v>57.096000000000004</c:v>
                </c:pt>
                <c:pt idx="36">
                  <c:v>55.827000000000005</c:v>
                </c:pt>
                <c:pt idx="37">
                  <c:v>55.328000000000003</c:v>
                </c:pt>
                <c:pt idx="38">
                  <c:v>56.037000000000006</c:v>
                </c:pt>
                <c:pt idx="39">
                  <c:v>57.483000000000004</c:v>
                </c:pt>
                <c:pt idx="40">
                  <c:v>58.346000000000004</c:v>
                </c:pt>
                <c:pt idx="41">
                  <c:v>57.7</c:v>
                </c:pt>
                <c:pt idx="42">
                  <c:v>55.827000000000005</c:v>
                </c:pt>
                <c:pt idx="43">
                  <c:v>55.415000000000006</c:v>
                </c:pt>
                <c:pt idx="44">
                  <c:v>54.983000000000004</c:v>
                </c:pt>
                <c:pt idx="45">
                  <c:v>58.278000000000006</c:v>
                </c:pt>
                <c:pt idx="46">
                  <c:v>57.241</c:v>
                </c:pt>
                <c:pt idx="47">
                  <c:v>56.593000000000004</c:v>
                </c:pt>
                <c:pt idx="48">
                  <c:v>55.366</c:v>
                </c:pt>
                <c:pt idx="49">
                  <c:v>56.266000000000005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'2019年全井戸集計表'!$Z$2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'2019年全井戸集計表'!$Z$3:$Z$52</c:f>
              <c:numCache>
                <c:formatCode>0.00_ </c:formatCode>
                <c:ptCount val="50"/>
                <c:pt idx="0">
                  <c:v>48.55</c:v>
                </c:pt>
                <c:pt idx="1">
                  <c:v>48.887999999999998</c:v>
                </c:pt>
                <c:pt idx="2">
                  <c:v>48.573999999999998</c:v>
                </c:pt>
                <c:pt idx="3">
                  <c:v>48.592999999999996</c:v>
                </c:pt>
                <c:pt idx="4">
                  <c:v>48.427999999999997</c:v>
                </c:pt>
                <c:pt idx="5">
                  <c:v>48.452999999999996</c:v>
                </c:pt>
                <c:pt idx="6">
                  <c:v>48.161000000000001</c:v>
                </c:pt>
                <c:pt idx="7">
                  <c:v>48.713000000000001</c:v>
                </c:pt>
                <c:pt idx="8">
                  <c:v>49.421999999999997</c:v>
                </c:pt>
                <c:pt idx="9">
                  <c:v>48.408000000000001</c:v>
                </c:pt>
                <c:pt idx="10">
                  <c:v>48.528999999999996</c:v>
                </c:pt>
                <c:pt idx="11">
                  <c:v>48.402999999999999</c:v>
                </c:pt>
                <c:pt idx="12">
                  <c:v>48.358999999999995</c:v>
                </c:pt>
                <c:pt idx="13">
                  <c:v>48.173000000000002</c:v>
                </c:pt>
                <c:pt idx="14">
                  <c:v>48.260999999999996</c:v>
                </c:pt>
                <c:pt idx="15">
                  <c:v>48.257999999999996</c:v>
                </c:pt>
                <c:pt idx="16">
                  <c:v>48.268000000000001</c:v>
                </c:pt>
                <c:pt idx="17">
                  <c:v>48.198</c:v>
                </c:pt>
                <c:pt idx="18">
                  <c:v>48.207999999999998</c:v>
                </c:pt>
                <c:pt idx="19">
                  <c:v>48.332999999999998</c:v>
                </c:pt>
                <c:pt idx="20">
                  <c:v>48.339999999999996</c:v>
                </c:pt>
                <c:pt idx="21">
                  <c:v>48.332999999999998</c:v>
                </c:pt>
                <c:pt idx="22">
                  <c:v>48.602999999999994</c:v>
                </c:pt>
                <c:pt idx="23">
                  <c:v>48.492999999999995</c:v>
                </c:pt>
                <c:pt idx="24">
                  <c:v>48.484999999999999</c:v>
                </c:pt>
                <c:pt idx="25">
                  <c:v>48.882999999999996</c:v>
                </c:pt>
                <c:pt idx="26">
                  <c:v>48.900999999999996</c:v>
                </c:pt>
                <c:pt idx="27">
                  <c:v>48.832999999999998</c:v>
                </c:pt>
                <c:pt idx="28">
                  <c:v>48.683</c:v>
                </c:pt>
                <c:pt idx="29">
                  <c:v>48.524000000000001</c:v>
                </c:pt>
                <c:pt idx="30">
                  <c:v>48.528999999999996</c:v>
                </c:pt>
                <c:pt idx="31">
                  <c:v>48.646000000000001</c:v>
                </c:pt>
                <c:pt idx="32">
                  <c:v>48.762999999999998</c:v>
                </c:pt>
                <c:pt idx="33">
                  <c:v>48.808</c:v>
                </c:pt>
                <c:pt idx="34">
                  <c:v>52.602999999999994</c:v>
                </c:pt>
                <c:pt idx="35">
                  <c:v>53.923000000000002</c:v>
                </c:pt>
                <c:pt idx="36">
                  <c:v>54.085000000000001</c:v>
                </c:pt>
                <c:pt idx="37">
                  <c:v>53.832999999999998</c:v>
                </c:pt>
                <c:pt idx="38">
                  <c:v>54.033999999999999</c:v>
                </c:pt>
                <c:pt idx="39">
                  <c:v>51.840999999999994</c:v>
                </c:pt>
                <c:pt idx="40">
                  <c:v>53.08</c:v>
                </c:pt>
                <c:pt idx="41">
                  <c:v>53.033999999999999</c:v>
                </c:pt>
                <c:pt idx="42">
                  <c:v>52.542999999999999</c:v>
                </c:pt>
                <c:pt idx="43">
                  <c:v>52.260999999999996</c:v>
                </c:pt>
                <c:pt idx="44">
                  <c:v>52.070999999999998</c:v>
                </c:pt>
                <c:pt idx="45">
                  <c:v>54.861999999999995</c:v>
                </c:pt>
                <c:pt idx="46">
                  <c:v>54.673999999999999</c:v>
                </c:pt>
                <c:pt idx="47">
                  <c:v>54.475000000000001</c:v>
                </c:pt>
                <c:pt idx="48">
                  <c:v>54.045999999999999</c:v>
                </c:pt>
                <c:pt idx="49">
                  <c:v>54.238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46416"/>
        <c:axId val="494146808"/>
      </c:lineChart>
      <c:catAx>
        <c:axId val="49414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146808"/>
        <c:crosses val="autoZero"/>
        <c:auto val="1"/>
        <c:lblAlgn val="ctr"/>
        <c:lblOffset val="100"/>
        <c:noMultiLvlLbl val="0"/>
      </c:catAx>
      <c:valAx>
        <c:axId val="494146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14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'2019年全井戸集計表'!$AA$3:$AA$52</c:f>
              <c:numCache>
                <c:formatCode>0.000_ </c:formatCode>
                <c:ptCount val="50"/>
                <c:pt idx="0">
                  <c:v>51.031000000000006</c:v>
                </c:pt>
                <c:pt idx="1">
                  <c:v>50.895000000000003</c:v>
                </c:pt>
                <c:pt idx="2">
                  <c:v>50.917000000000002</c:v>
                </c:pt>
                <c:pt idx="3">
                  <c:v>50.85</c:v>
                </c:pt>
                <c:pt idx="4">
                  <c:v>51.019000000000005</c:v>
                </c:pt>
                <c:pt idx="5">
                  <c:v>50.984999999999999</c:v>
                </c:pt>
                <c:pt idx="6">
                  <c:v>50.905000000000001</c:v>
                </c:pt>
                <c:pt idx="7">
                  <c:v>50.95</c:v>
                </c:pt>
                <c:pt idx="8">
                  <c:v>51.434000000000005</c:v>
                </c:pt>
                <c:pt idx="9">
                  <c:v>51.695</c:v>
                </c:pt>
                <c:pt idx="10">
                  <c:v>51.215000000000003</c:v>
                </c:pt>
                <c:pt idx="11">
                  <c:v>51.150000000000006</c:v>
                </c:pt>
                <c:pt idx="12">
                  <c:v>51.06</c:v>
                </c:pt>
                <c:pt idx="13">
                  <c:v>51.03</c:v>
                </c:pt>
                <c:pt idx="14">
                  <c:v>51.410000000000004</c:v>
                </c:pt>
                <c:pt idx="15">
                  <c:v>51.150000000000006</c:v>
                </c:pt>
                <c:pt idx="16">
                  <c:v>51.13</c:v>
                </c:pt>
                <c:pt idx="17">
                  <c:v>49.725000000000001</c:v>
                </c:pt>
                <c:pt idx="18">
                  <c:v>51.044000000000004</c:v>
                </c:pt>
                <c:pt idx="19">
                  <c:v>51.205000000000005</c:v>
                </c:pt>
                <c:pt idx="20">
                  <c:v>51.133000000000003</c:v>
                </c:pt>
                <c:pt idx="21">
                  <c:v>51.615000000000002</c:v>
                </c:pt>
                <c:pt idx="22">
                  <c:v>51.392000000000003</c:v>
                </c:pt>
                <c:pt idx="23">
                  <c:v>51.435000000000002</c:v>
                </c:pt>
                <c:pt idx="24">
                  <c:v>51.43</c:v>
                </c:pt>
                <c:pt idx="25">
                  <c:v>51.653000000000006</c:v>
                </c:pt>
                <c:pt idx="26">
                  <c:v>51.763000000000005</c:v>
                </c:pt>
                <c:pt idx="27">
                  <c:v>51.605000000000004</c:v>
                </c:pt>
                <c:pt idx="28">
                  <c:v>51.475999999999999</c:v>
                </c:pt>
                <c:pt idx="29">
                  <c:v>51.14</c:v>
                </c:pt>
                <c:pt idx="30">
                  <c:v>51.046000000000006</c:v>
                </c:pt>
                <c:pt idx="31">
                  <c:v>50.955000000000005</c:v>
                </c:pt>
                <c:pt idx="32">
                  <c:v>50.957000000000001</c:v>
                </c:pt>
                <c:pt idx="33">
                  <c:v>50.912000000000006</c:v>
                </c:pt>
                <c:pt idx="34">
                  <c:v>51.300000000000004</c:v>
                </c:pt>
                <c:pt idx="35">
                  <c:v>51.532000000000004</c:v>
                </c:pt>
                <c:pt idx="36">
                  <c:v>51.455000000000005</c:v>
                </c:pt>
                <c:pt idx="37">
                  <c:v>51.405000000000001</c:v>
                </c:pt>
                <c:pt idx="38">
                  <c:v>51.505000000000003</c:v>
                </c:pt>
                <c:pt idx="39">
                  <c:v>51.608000000000004</c:v>
                </c:pt>
                <c:pt idx="40">
                  <c:v>51.652000000000001</c:v>
                </c:pt>
                <c:pt idx="41">
                  <c:v>51.661000000000001</c:v>
                </c:pt>
                <c:pt idx="42">
                  <c:v>51.597999999999999</c:v>
                </c:pt>
                <c:pt idx="43">
                  <c:v>51.518000000000001</c:v>
                </c:pt>
                <c:pt idx="44">
                  <c:v>51.484999999999999</c:v>
                </c:pt>
                <c:pt idx="45">
                  <c:v>51.650000000000006</c:v>
                </c:pt>
                <c:pt idx="46">
                  <c:v>51.743000000000002</c:v>
                </c:pt>
                <c:pt idx="47">
                  <c:v>51.653000000000006</c:v>
                </c:pt>
                <c:pt idx="48">
                  <c:v>51.613</c:v>
                </c:pt>
                <c:pt idx="49">
                  <c:v>51.614000000000004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'2019年全井戸集計表'!$AB$2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'2019年全井戸集計表'!$AB$3:$AB$52</c:f>
              <c:numCache>
                <c:formatCode>0.000_ </c:formatCode>
                <c:ptCount val="50"/>
                <c:pt idx="0">
                  <c:v>49.844000000000001</c:v>
                </c:pt>
                <c:pt idx="1">
                  <c:v>49.856000000000002</c:v>
                </c:pt>
                <c:pt idx="2">
                  <c:v>49.854999999999997</c:v>
                </c:pt>
                <c:pt idx="3">
                  <c:v>49.846000000000004</c:v>
                </c:pt>
                <c:pt idx="4">
                  <c:v>49.844999999999999</c:v>
                </c:pt>
                <c:pt idx="5">
                  <c:v>49.790999999999997</c:v>
                </c:pt>
                <c:pt idx="6">
                  <c:v>49.691000000000003</c:v>
                </c:pt>
                <c:pt idx="7">
                  <c:v>49.811</c:v>
                </c:pt>
                <c:pt idx="8">
                  <c:v>49.796999999999997</c:v>
                </c:pt>
                <c:pt idx="9">
                  <c:v>49.951000000000001</c:v>
                </c:pt>
                <c:pt idx="10">
                  <c:v>49.691000000000003</c:v>
                </c:pt>
                <c:pt idx="11">
                  <c:v>49.701000000000001</c:v>
                </c:pt>
                <c:pt idx="12">
                  <c:v>49.691000000000003</c:v>
                </c:pt>
                <c:pt idx="13">
                  <c:v>49.735999999999997</c:v>
                </c:pt>
                <c:pt idx="14">
                  <c:v>49.731000000000002</c:v>
                </c:pt>
                <c:pt idx="15">
                  <c:v>49.731000000000002</c:v>
                </c:pt>
                <c:pt idx="16">
                  <c:v>49.725999999999999</c:v>
                </c:pt>
                <c:pt idx="17">
                  <c:v>49.146000000000001</c:v>
                </c:pt>
                <c:pt idx="18">
                  <c:v>49.908000000000001</c:v>
                </c:pt>
                <c:pt idx="19">
                  <c:v>49.756</c:v>
                </c:pt>
                <c:pt idx="20">
                  <c:v>49.713999999999999</c:v>
                </c:pt>
                <c:pt idx="21">
                  <c:v>49.871000000000002</c:v>
                </c:pt>
                <c:pt idx="22">
                  <c:v>49.82</c:v>
                </c:pt>
                <c:pt idx="23">
                  <c:v>49.841000000000001</c:v>
                </c:pt>
                <c:pt idx="24">
                  <c:v>49.798999999999999</c:v>
                </c:pt>
                <c:pt idx="25">
                  <c:v>49.926000000000002</c:v>
                </c:pt>
                <c:pt idx="26">
                  <c:v>50.033000000000001</c:v>
                </c:pt>
                <c:pt idx="27">
                  <c:v>49.915999999999997</c:v>
                </c:pt>
                <c:pt idx="28">
                  <c:v>49.868000000000002</c:v>
                </c:pt>
                <c:pt idx="29">
                  <c:v>49.771000000000001</c:v>
                </c:pt>
                <c:pt idx="30">
                  <c:v>49.841000000000001</c:v>
                </c:pt>
                <c:pt idx="31">
                  <c:v>49.814</c:v>
                </c:pt>
                <c:pt idx="32">
                  <c:v>49.838999999999999</c:v>
                </c:pt>
                <c:pt idx="33">
                  <c:v>49.832000000000001</c:v>
                </c:pt>
                <c:pt idx="34">
                  <c:v>50.241</c:v>
                </c:pt>
                <c:pt idx="35">
                  <c:v>50.346000000000004</c:v>
                </c:pt>
                <c:pt idx="36">
                  <c:v>50.344999999999999</c:v>
                </c:pt>
                <c:pt idx="37">
                  <c:v>50.320999999999998</c:v>
                </c:pt>
                <c:pt idx="38">
                  <c:v>50.37</c:v>
                </c:pt>
                <c:pt idx="39">
                  <c:v>50.350999999999999</c:v>
                </c:pt>
                <c:pt idx="40">
                  <c:v>50.293999999999997</c:v>
                </c:pt>
                <c:pt idx="41">
                  <c:v>50.319000000000003</c:v>
                </c:pt>
                <c:pt idx="42">
                  <c:v>50.241999999999997</c:v>
                </c:pt>
                <c:pt idx="43">
                  <c:v>50.204999999999998</c:v>
                </c:pt>
                <c:pt idx="44">
                  <c:v>50.262999999999998</c:v>
                </c:pt>
                <c:pt idx="45">
                  <c:v>50.388999999999996</c:v>
                </c:pt>
                <c:pt idx="46">
                  <c:v>50.463000000000001</c:v>
                </c:pt>
                <c:pt idx="47">
                  <c:v>50.35</c:v>
                </c:pt>
                <c:pt idx="48">
                  <c:v>50.338000000000001</c:v>
                </c:pt>
                <c:pt idx="49">
                  <c:v>50.311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'2019年全井戸集計表'!$AC$2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'2019年全井戸集計表'!$AC$3:$AC$52</c:f>
              <c:numCache>
                <c:formatCode>0.000_ </c:formatCode>
                <c:ptCount val="50"/>
                <c:pt idx="0">
                  <c:v>49.972999999999999</c:v>
                </c:pt>
                <c:pt idx="1">
                  <c:v>49.951000000000001</c:v>
                </c:pt>
                <c:pt idx="2">
                  <c:v>50.024000000000001</c:v>
                </c:pt>
                <c:pt idx="3">
                  <c:v>49.951000000000001</c:v>
                </c:pt>
                <c:pt idx="4">
                  <c:v>49.942999999999998</c:v>
                </c:pt>
                <c:pt idx="5">
                  <c:v>49.831000000000003</c:v>
                </c:pt>
                <c:pt idx="6">
                  <c:v>49.525999999999996</c:v>
                </c:pt>
                <c:pt idx="7">
                  <c:v>49.866</c:v>
                </c:pt>
                <c:pt idx="8">
                  <c:v>49.718000000000004</c:v>
                </c:pt>
                <c:pt idx="9">
                  <c:v>49.841000000000001</c:v>
                </c:pt>
                <c:pt idx="10">
                  <c:v>49.626000000000005</c:v>
                </c:pt>
                <c:pt idx="11">
                  <c:v>49.585999999999999</c:v>
                </c:pt>
                <c:pt idx="12">
                  <c:v>49.537999999999997</c:v>
                </c:pt>
                <c:pt idx="13">
                  <c:v>49.561</c:v>
                </c:pt>
                <c:pt idx="14">
                  <c:v>49.591000000000001</c:v>
                </c:pt>
                <c:pt idx="15">
                  <c:v>49.596000000000004</c:v>
                </c:pt>
                <c:pt idx="16">
                  <c:v>49.596000000000004</c:v>
                </c:pt>
                <c:pt idx="17">
                  <c:v>49.561</c:v>
                </c:pt>
                <c:pt idx="18">
                  <c:v>49.645000000000003</c:v>
                </c:pt>
                <c:pt idx="19">
                  <c:v>49.661000000000001</c:v>
                </c:pt>
                <c:pt idx="20">
                  <c:v>49.606999999999999</c:v>
                </c:pt>
                <c:pt idx="21">
                  <c:v>49.792000000000002</c:v>
                </c:pt>
                <c:pt idx="22">
                  <c:v>49.777999999999999</c:v>
                </c:pt>
                <c:pt idx="23">
                  <c:v>49.771000000000001</c:v>
                </c:pt>
                <c:pt idx="24">
                  <c:v>49.741</c:v>
                </c:pt>
                <c:pt idx="25">
                  <c:v>49.941000000000003</c:v>
                </c:pt>
                <c:pt idx="26">
                  <c:v>50.088000000000001</c:v>
                </c:pt>
                <c:pt idx="27">
                  <c:v>49.966000000000001</c:v>
                </c:pt>
                <c:pt idx="28">
                  <c:v>49.899000000000001</c:v>
                </c:pt>
                <c:pt idx="29">
                  <c:v>49.667999999999999</c:v>
                </c:pt>
                <c:pt idx="30">
                  <c:v>49.877000000000002</c:v>
                </c:pt>
                <c:pt idx="31">
                  <c:v>49.850999999999999</c:v>
                </c:pt>
                <c:pt idx="32">
                  <c:v>49.89</c:v>
                </c:pt>
                <c:pt idx="33">
                  <c:v>49.911999999999999</c:v>
                </c:pt>
                <c:pt idx="34">
                  <c:v>51.466000000000001</c:v>
                </c:pt>
                <c:pt idx="35">
                  <c:v>51.817</c:v>
                </c:pt>
                <c:pt idx="36">
                  <c:v>51.832000000000001</c:v>
                </c:pt>
                <c:pt idx="37">
                  <c:v>51.780999999999999</c:v>
                </c:pt>
                <c:pt idx="38">
                  <c:v>51.859000000000002</c:v>
                </c:pt>
                <c:pt idx="39">
                  <c:v>51.813000000000002</c:v>
                </c:pt>
                <c:pt idx="40">
                  <c:v>51.456000000000003</c:v>
                </c:pt>
                <c:pt idx="41">
                  <c:v>51.524000000000001</c:v>
                </c:pt>
                <c:pt idx="42">
                  <c:v>51.371000000000002</c:v>
                </c:pt>
                <c:pt idx="43">
                  <c:v>51.279000000000003</c:v>
                </c:pt>
                <c:pt idx="44">
                  <c:v>51.268000000000001</c:v>
                </c:pt>
                <c:pt idx="45">
                  <c:v>52.121000000000002</c:v>
                </c:pt>
                <c:pt idx="46">
                  <c:v>52.148000000000003</c:v>
                </c:pt>
                <c:pt idx="47">
                  <c:v>52.066000000000003</c:v>
                </c:pt>
                <c:pt idx="48">
                  <c:v>53.012</c:v>
                </c:pt>
                <c:pt idx="49">
                  <c:v>51.981000000000002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47592"/>
        <c:axId val="494147984"/>
      </c:lineChart>
      <c:catAx>
        <c:axId val="49414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147984"/>
        <c:crosses val="autoZero"/>
        <c:auto val="1"/>
        <c:lblAlgn val="ctr"/>
        <c:lblOffset val="100"/>
        <c:noMultiLvlLbl val="0"/>
      </c:catAx>
      <c:valAx>
        <c:axId val="4941479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147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'2019年全井戸集計表'!$AD$3:$AD$52</c:f>
              <c:numCache>
                <c:formatCode>General</c:formatCode>
                <c:ptCount val="50"/>
                <c:pt idx="0">
                  <c:v>0</c:v>
                </c:pt>
                <c:pt idx="37">
                  <c:v>79.367999999999995</c:v>
                </c:pt>
                <c:pt idx="47">
                  <c:v>79.39</c:v>
                </c:pt>
                <c:pt idx="48">
                  <c:v>79.36</c:v>
                </c:pt>
                <c:pt idx="49">
                  <c:v>79.388000000000005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'2019年全井戸集計表'!$AE$2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'2019年全井戸集計表'!$AE$3:$AE$52</c:f>
              <c:numCache>
                <c:formatCode>0.000_ </c:formatCode>
                <c:ptCount val="50"/>
                <c:pt idx="0">
                  <c:v>70.90100000000001</c:v>
                </c:pt>
                <c:pt idx="1">
                  <c:v>70.873000000000005</c:v>
                </c:pt>
                <c:pt idx="2">
                  <c:v>70.855999999999995</c:v>
                </c:pt>
                <c:pt idx="3">
                  <c:v>70.847999999999999</c:v>
                </c:pt>
                <c:pt idx="4">
                  <c:v>70.855999999999995</c:v>
                </c:pt>
                <c:pt idx="5">
                  <c:v>70.853000000000009</c:v>
                </c:pt>
                <c:pt idx="6">
                  <c:v>70.853000000000009</c:v>
                </c:pt>
                <c:pt idx="7">
                  <c:v>70.853000000000009</c:v>
                </c:pt>
                <c:pt idx="8">
                  <c:v>70.855999999999995</c:v>
                </c:pt>
                <c:pt idx="9">
                  <c:v>70.853000000000009</c:v>
                </c:pt>
                <c:pt idx="10">
                  <c:v>70.865000000000009</c:v>
                </c:pt>
                <c:pt idx="11">
                  <c:v>70.847999999999999</c:v>
                </c:pt>
                <c:pt idx="12">
                  <c:v>70.86</c:v>
                </c:pt>
                <c:pt idx="13">
                  <c:v>70.853000000000009</c:v>
                </c:pt>
                <c:pt idx="14">
                  <c:v>70.858000000000004</c:v>
                </c:pt>
                <c:pt idx="15">
                  <c:v>70.858000000000004</c:v>
                </c:pt>
                <c:pt idx="16">
                  <c:v>70.853000000000009</c:v>
                </c:pt>
                <c:pt idx="17">
                  <c:v>70.847999999999999</c:v>
                </c:pt>
                <c:pt idx="18">
                  <c:v>70.858000000000004</c:v>
                </c:pt>
                <c:pt idx="19">
                  <c:v>70.878</c:v>
                </c:pt>
                <c:pt idx="20">
                  <c:v>70.855000000000004</c:v>
                </c:pt>
                <c:pt idx="21">
                  <c:v>70.847999999999999</c:v>
                </c:pt>
                <c:pt idx="22">
                  <c:v>70.855999999999995</c:v>
                </c:pt>
                <c:pt idx="23">
                  <c:v>70.847999999999999</c:v>
                </c:pt>
                <c:pt idx="24">
                  <c:v>70.855999999999995</c:v>
                </c:pt>
                <c:pt idx="25">
                  <c:v>70.847999999999999</c:v>
                </c:pt>
                <c:pt idx="26">
                  <c:v>70.855000000000004</c:v>
                </c:pt>
                <c:pt idx="27">
                  <c:v>70.853000000000009</c:v>
                </c:pt>
                <c:pt idx="28">
                  <c:v>70.835000000000008</c:v>
                </c:pt>
                <c:pt idx="29">
                  <c:v>70.832999999999998</c:v>
                </c:pt>
                <c:pt idx="30">
                  <c:v>70.843000000000004</c:v>
                </c:pt>
                <c:pt idx="31">
                  <c:v>70.835999999999999</c:v>
                </c:pt>
                <c:pt idx="32">
                  <c:v>70.841999999999999</c:v>
                </c:pt>
                <c:pt idx="33">
                  <c:v>70.832999999999998</c:v>
                </c:pt>
                <c:pt idx="34">
                  <c:v>70.831000000000003</c:v>
                </c:pt>
                <c:pt idx="35">
                  <c:v>70.835000000000008</c:v>
                </c:pt>
                <c:pt idx="36">
                  <c:v>70.831000000000003</c:v>
                </c:pt>
                <c:pt idx="37">
                  <c:v>70.828000000000003</c:v>
                </c:pt>
                <c:pt idx="38">
                  <c:v>70.834000000000003</c:v>
                </c:pt>
                <c:pt idx="39">
                  <c:v>70.828000000000003</c:v>
                </c:pt>
                <c:pt idx="40">
                  <c:v>70.831999999999994</c:v>
                </c:pt>
                <c:pt idx="41">
                  <c:v>70.83</c:v>
                </c:pt>
                <c:pt idx="42">
                  <c:v>70.829000000000008</c:v>
                </c:pt>
                <c:pt idx="43">
                  <c:v>70.835000000000008</c:v>
                </c:pt>
                <c:pt idx="44">
                  <c:v>70.823999999999998</c:v>
                </c:pt>
                <c:pt idx="45">
                  <c:v>70.831999999999994</c:v>
                </c:pt>
                <c:pt idx="46">
                  <c:v>70.88</c:v>
                </c:pt>
                <c:pt idx="47">
                  <c:v>70.820999999999998</c:v>
                </c:pt>
                <c:pt idx="48">
                  <c:v>70.789000000000001</c:v>
                </c:pt>
                <c:pt idx="49">
                  <c:v>70.787000000000006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'2019年全井戸集計表'!$AF$2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'2019年全井戸集計表'!$AF$3:$AF$52</c:f>
              <c:numCache>
                <c:formatCode>0.000_ </c:formatCode>
                <c:ptCount val="50"/>
                <c:pt idx="0">
                  <c:v>72.478000000000009</c:v>
                </c:pt>
                <c:pt idx="1">
                  <c:v>72.456000000000003</c:v>
                </c:pt>
                <c:pt idx="2">
                  <c:v>72.484999999999999</c:v>
                </c:pt>
                <c:pt idx="3">
                  <c:v>72.475999999999999</c:v>
                </c:pt>
                <c:pt idx="4">
                  <c:v>72.275000000000006</c:v>
                </c:pt>
                <c:pt idx="5">
                  <c:v>72.266000000000005</c:v>
                </c:pt>
                <c:pt idx="6">
                  <c:v>72.238</c:v>
                </c:pt>
                <c:pt idx="7">
                  <c:v>72.281000000000006</c:v>
                </c:pt>
                <c:pt idx="8">
                  <c:v>72.135999999999996</c:v>
                </c:pt>
                <c:pt idx="9">
                  <c:v>72.385999999999996</c:v>
                </c:pt>
                <c:pt idx="10">
                  <c:v>72.109000000000009</c:v>
                </c:pt>
                <c:pt idx="11">
                  <c:v>72.056000000000012</c:v>
                </c:pt>
                <c:pt idx="12">
                  <c:v>72.076000000000008</c:v>
                </c:pt>
                <c:pt idx="13">
                  <c:v>72.070999999999998</c:v>
                </c:pt>
                <c:pt idx="14">
                  <c:v>71.986000000000004</c:v>
                </c:pt>
                <c:pt idx="15">
                  <c:v>72.040999999999997</c:v>
                </c:pt>
                <c:pt idx="16">
                  <c:v>72.006</c:v>
                </c:pt>
                <c:pt idx="17">
                  <c:v>71.956000000000003</c:v>
                </c:pt>
                <c:pt idx="18">
                  <c:v>71.992999999999995</c:v>
                </c:pt>
                <c:pt idx="19">
                  <c:v>71.986000000000004</c:v>
                </c:pt>
                <c:pt idx="20">
                  <c:v>71.978000000000009</c:v>
                </c:pt>
                <c:pt idx="21">
                  <c:v>71.945999999999998</c:v>
                </c:pt>
                <c:pt idx="22">
                  <c:v>71.906000000000006</c:v>
                </c:pt>
                <c:pt idx="23">
                  <c:v>71.951000000000008</c:v>
                </c:pt>
                <c:pt idx="24">
                  <c:v>71.991</c:v>
                </c:pt>
                <c:pt idx="25">
                  <c:v>72.006</c:v>
                </c:pt>
                <c:pt idx="26">
                  <c:v>72.103000000000009</c:v>
                </c:pt>
                <c:pt idx="27">
                  <c:v>72.221000000000004</c:v>
                </c:pt>
                <c:pt idx="28">
                  <c:v>72.290999999999997</c:v>
                </c:pt>
                <c:pt idx="29">
                  <c:v>72.376000000000005</c:v>
                </c:pt>
                <c:pt idx="30">
                  <c:v>72.468000000000004</c:v>
                </c:pt>
                <c:pt idx="31">
                  <c:v>72.460000000000008</c:v>
                </c:pt>
                <c:pt idx="32">
                  <c:v>72.492000000000004</c:v>
                </c:pt>
                <c:pt idx="33">
                  <c:v>72.471000000000004</c:v>
                </c:pt>
                <c:pt idx="34">
                  <c:v>72.510999999999996</c:v>
                </c:pt>
                <c:pt idx="35">
                  <c:v>72.566000000000003</c:v>
                </c:pt>
                <c:pt idx="36">
                  <c:v>72.596000000000004</c:v>
                </c:pt>
                <c:pt idx="37">
                  <c:v>72.576000000000008</c:v>
                </c:pt>
                <c:pt idx="38">
                  <c:v>72.661000000000001</c:v>
                </c:pt>
                <c:pt idx="39">
                  <c:v>72.603999999999999</c:v>
                </c:pt>
                <c:pt idx="40">
                  <c:v>72.808999999999997</c:v>
                </c:pt>
                <c:pt idx="41">
                  <c:v>72.960000000000008</c:v>
                </c:pt>
                <c:pt idx="42">
                  <c:v>73.263000000000005</c:v>
                </c:pt>
                <c:pt idx="43">
                  <c:v>73.471000000000004</c:v>
                </c:pt>
                <c:pt idx="44">
                  <c:v>73.561000000000007</c:v>
                </c:pt>
                <c:pt idx="45">
                  <c:v>73.703000000000003</c:v>
                </c:pt>
                <c:pt idx="46">
                  <c:v>73.89500000000001</c:v>
                </c:pt>
                <c:pt idx="47">
                  <c:v>73.915999999999997</c:v>
                </c:pt>
                <c:pt idx="48">
                  <c:v>74.245000000000005</c:v>
                </c:pt>
                <c:pt idx="49">
                  <c:v>74.221000000000004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'2019年全井戸集計表'!$AG$2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'2019年全井戸集計表'!$AG$3:$AG$52</c:f>
              <c:numCache>
                <c:formatCode>0.000_ </c:formatCode>
                <c:ptCount val="50"/>
                <c:pt idx="0">
                  <c:v>66.941000000000003</c:v>
                </c:pt>
                <c:pt idx="1">
                  <c:v>66.896999999999991</c:v>
                </c:pt>
                <c:pt idx="2">
                  <c:v>66.981999999999999</c:v>
                </c:pt>
                <c:pt idx="3">
                  <c:v>67.899000000000001</c:v>
                </c:pt>
                <c:pt idx="4">
                  <c:v>66.787999999999997</c:v>
                </c:pt>
                <c:pt idx="5">
                  <c:v>66.727000000000004</c:v>
                </c:pt>
                <c:pt idx="6">
                  <c:v>67.653999999999996</c:v>
                </c:pt>
                <c:pt idx="7">
                  <c:v>66.662000000000006</c:v>
                </c:pt>
                <c:pt idx="8">
                  <c:v>66.566999999999993</c:v>
                </c:pt>
                <c:pt idx="9">
                  <c:v>66.721999999999994</c:v>
                </c:pt>
                <c:pt idx="10">
                  <c:v>66.454999999999998</c:v>
                </c:pt>
                <c:pt idx="11">
                  <c:v>66.396999999999991</c:v>
                </c:pt>
                <c:pt idx="12">
                  <c:v>66.430999999999997</c:v>
                </c:pt>
                <c:pt idx="13">
                  <c:v>66.406999999999996</c:v>
                </c:pt>
                <c:pt idx="14">
                  <c:v>66.281999999999996</c:v>
                </c:pt>
                <c:pt idx="15">
                  <c:v>66.311999999999998</c:v>
                </c:pt>
                <c:pt idx="16">
                  <c:v>66.301999999999992</c:v>
                </c:pt>
                <c:pt idx="17">
                  <c:v>66.231999999999999</c:v>
                </c:pt>
                <c:pt idx="18">
                  <c:v>66.288999999999987</c:v>
                </c:pt>
                <c:pt idx="19">
                  <c:v>66.276999999999987</c:v>
                </c:pt>
                <c:pt idx="20">
                  <c:v>66.294999999999987</c:v>
                </c:pt>
                <c:pt idx="21">
                  <c:v>66.281999999999996</c:v>
                </c:pt>
                <c:pt idx="22">
                  <c:v>66.234999999999999</c:v>
                </c:pt>
                <c:pt idx="23">
                  <c:v>66.257000000000005</c:v>
                </c:pt>
                <c:pt idx="24">
                  <c:v>66.34</c:v>
                </c:pt>
                <c:pt idx="25">
                  <c:v>66.334000000000003</c:v>
                </c:pt>
                <c:pt idx="26">
                  <c:v>66.423000000000002</c:v>
                </c:pt>
                <c:pt idx="27">
                  <c:v>66.537000000000006</c:v>
                </c:pt>
                <c:pt idx="28">
                  <c:v>66.606999999999999</c:v>
                </c:pt>
                <c:pt idx="29">
                  <c:v>66.641999999999996</c:v>
                </c:pt>
                <c:pt idx="30">
                  <c:v>66.713999999999999</c:v>
                </c:pt>
                <c:pt idx="31">
                  <c:v>66.671999999999997</c:v>
                </c:pt>
                <c:pt idx="32">
                  <c:v>66.658999999999992</c:v>
                </c:pt>
                <c:pt idx="33">
                  <c:v>66.633999999999986</c:v>
                </c:pt>
                <c:pt idx="34">
                  <c:v>66.763999999999996</c:v>
                </c:pt>
                <c:pt idx="35">
                  <c:v>66.986999999999995</c:v>
                </c:pt>
                <c:pt idx="36">
                  <c:v>67.11699999999999</c:v>
                </c:pt>
                <c:pt idx="37">
                  <c:v>67.088999999999999</c:v>
                </c:pt>
                <c:pt idx="38">
                  <c:v>67.187999999999988</c:v>
                </c:pt>
                <c:pt idx="39">
                  <c:v>67.156999999999996</c:v>
                </c:pt>
                <c:pt idx="40">
                  <c:v>67.334000000000003</c:v>
                </c:pt>
                <c:pt idx="41">
                  <c:v>67.429000000000002</c:v>
                </c:pt>
                <c:pt idx="42">
                  <c:v>67.605999999999995</c:v>
                </c:pt>
                <c:pt idx="43">
                  <c:v>67.722999999999999</c:v>
                </c:pt>
                <c:pt idx="44">
                  <c:v>67.725999999999999</c:v>
                </c:pt>
                <c:pt idx="45">
                  <c:v>67.843999999999994</c:v>
                </c:pt>
                <c:pt idx="46">
                  <c:v>68.157999999999987</c:v>
                </c:pt>
                <c:pt idx="47">
                  <c:v>68.13</c:v>
                </c:pt>
                <c:pt idx="48">
                  <c:v>68.408999999999992</c:v>
                </c:pt>
                <c:pt idx="49">
                  <c:v>68.364000000000004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'2019年全井戸集計表'!$AH$2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'2019年全井戸集計表'!$AH$3:$AH$52</c:f>
              <c:numCache>
                <c:formatCode>0.0_ </c:formatCode>
                <c:ptCount val="50"/>
                <c:pt idx="0">
                  <c:v>60.707999999999998</c:v>
                </c:pt>
                <c:pt idx="1">
                  <c:v>60.33</c:v>
                </c:pt>
                <c:pt idx="2">
                  <c:v>60.358000000000004</c:v>
                </c:pt>
                <c:pt idx="3">
                  <c:v>60.207000000000001</c:v>
                </c:pt>
                <c:pt idx="4">
                  <c:v>60.103999999999999</c:v>
                </c:pt>
                <c:pt idx="5">
                  <c:v>60.04</c:v>
                </c:pt>
                <c:pt idx="6">
                  <c:v>59.76</c:v>
                </c:pt>
                <c:pt idx="7">
                  <c:v>59.695</c:v>
                </c:pt>
                <c:pt idx="8">
                  <c:v>59.530999999999999</c:v>
                </c:pt>
                <c:pt idx="9">
                  <c:v>59.85</c:v>
                </c:pt>
                <c:pt idx="10">
                  <c:v>59.861000000000004</c:v>
                </c:pt>
                <c:pt idx="11">
                  <c:v>59.76</c:v>
                </c:pt>
                <c:pt idx="12">
                  <c:v>59.677</c:v>
                </c:pt>
                <c:pt idx="13">
                  <c:v>59.57</c:v>
                </c:pt>
                <c:pt idx="14">
                  <c:v>59.472999999999999</c:v>
                </c:pt>
                <c:pt idx="15">
                  <c:v>59.575000000000003</c:v>
                </c:pt>
                <c:pt idx="16">
                  <c:v>59.79</c:v>
                </c:pt>
                <c:pt idx="17">
                  <c:v>59.594999999999999</c:v>
                </c:pt>
                <c:pt idx="18">
                  <c:v>59.521000000000001</c:v>
                </c:pt>
                <c:pt idx="19">
                  <c:v>59.6</c:v>
                </c:pt>
                <c:pt idx="20">
                  <c:v>59.603999999999999</c:v>
                </c:pt>
                <c:pt idx="21">
                  <c:v>59.527999999999999</c:v>
                </c:pt>
                <c:pt idx="22">
                  <c:v>59.951000000000001</c:v>
                </c:pt>
                <c:pt idx="23">
                  <c:v>60.314999999999998</c:v>
                </c:pt>
                <c:pt idx="24">
                  <c:v>60.365000000000002</c:v>
                </c:pt>
                <c:pt idx="25">
                  <c:v>60.605000000000004</c:v>
                </c:pt>
                <c:pt idx="26">
                  <c:v>60.849000000000004</c:v>
                </c:pt>
                <c:pt idx="27">
                  <c:v>61.024999999999999</c:v>
                </c:pt>
                <c:pt idx="28">
                  <c:v>60.811</c:v>
                </c:pt>
                <c:pt idx="29">
                  <c:v>60.344999999999999</c:v>
                </c:pt>
                <c:pt idx="30">
                  <c:v>60.084000000000003</c:v>
                </c:pt>
                <c:pt idx="31">
                  <c:v>59.963999999999999</c:v>
                </c:pt>
                <c:pt idx="32">
                  <c:v>59.902999999999999</c:v>
                </c:pt>
                <c:pt idx="33">
                  <c:v>59.911999999999999</c:v>
                </c:pt>
                <c:pt idx="34">
                  <c:v>60.843000000000004</c:v>
                </c:pt>
                <c:pt idx="35">
                  <c:v>62.234999999999999</c:v>
                </c:pt>
                <c:pt idx="36">
                  <c:v>62.645000000000003</c:v>
                </c:pt>
                <c:pt idx="37">
                  <c:v>62.441000000000003</c:v>
                </c:pt>
                <c:pt idx="38">
                  <c:v>62.518999999999998</c:v>
                </c:pt>
                <c:pt idx="39">
                  <c:v>62.956000000000003</c:v>
                </c:pt>
                <c:pt idx="40">
                  <c:v>62.765999999999998</c:v>
                </c:pt>
                <c:pt idx="41">
                  <c:v>63.078000000000003</c:v>
                </c:pt>
                <c:pt idx="42">
                  <c:v>62.605000000000004</c:v>
                </c:pt>
                <c:pt idx="43">
                  <c:v>62.408000000000001</c:v>
                </c:pt>
                <c:pt idx="44">
                  <c:v>62.181000000000004</c:v>
                </c:pt>
                <c:pt idx="45">
                  <c:v>62.986000000000004</c:v>
                </c:pt>
                <c:pt idx="46">
                  <c:v>63.402999999999999</c:v>
                </c:pt>
                <c:pt idx="47">
                  <c:v>63.283000000000001</c:v>
                </c:pt>
                <c:pt idx="48">
                  <c:v>63.306000000000004</c:v>
                </c:pt>
                <c:pt idx="49">
                  <c:v>63.116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87960"/>
        <c:axId val="493988352"/>
      </c:lineChart>
      <c:catAx>
        <c:axId val="49398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988352"/>
        <c:crosses val="autoZero"/>
        <c:auto val="1"/>
        <c:lblAlgn val="ctr"/>
        <c:lblOffset val="100"/>
        <c:noMultiLvlLbl val="0"/>
      </c:catAx>
      <c:valAx>
        <c:axId val="49398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3987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'2019年全井戸集計表'!$AI$3:$AI$52</c:f>
              <c:numCache>
                <c:formatCode>0.000_ </c:formatCode>
                <c:ptCount val="50"/>
                <c:pt idx="0">
                  <c:v>60.53</c:v>
                </c:pt>
                <c:pt idx="1">
                  <c:v>60.483000000000004</c:v>
                </c:pt>
                <c:pt idx="2">
                  <c:v>60.511000000000003</c:v>
                </c:pt>
                <c:pt idx="3">
                  <c:v>60.457999999999998</c:v>
                </c:pt>
                <c:pt idx="4">
                  <c:v>60.395000000000003</c:v>
                </c:pt>
                <c:pt idx="5">
                  <c:v>60.363</c:v>
                </c:pt>
                <c:pt idx="6">
                  <c:v>60.317999999999998</c:v>
                </c:pt>
                <c:pt idx="7">
                  <c:v>60.317999999999998</c:v>
                </c:pt>
                <c:pt idx="8">
                  <c:v>60.369</c:v>
                </c:pt>
                <c:pt idx="9">
                  <c:v>60.548000000000002</c:v>
                </c:pt>
                <c:pt idx="10">
                  <c:v>60.618000000000002</c:v>
                </c:pt>
                <c:pt idx="11">
                  <c:v>60.623000000000005</c:v>
                </c:pt>
                <c:pt idx="12">
                  <c:v>60.615000000000002</c:v>
                </c:pt>
                <c:pt idx="13">
                  <c:v>60.623000000000005</c:v>
                </c:pt>
                <c:pt idx="14">
                  <c:v>60.582999999999998</c:v>
                </c:pt>
                <c:pt idx="15">
                  <c:v>60.673000000000002</c:v>
                </c:pt>
                <c:pt idx="16">
                  <c:v>60.652000000000001</c:v>
                </c:pt>
                <c:pt idx="17">
                  <c:v>60.608000000000004</c:v>
                </c:pt>
                <c:pt idx="18">
                  <c:v>60.655000000000001</c:v>
                </c:pt>
                <c:pt idx="19">
                  <c:v>60.698</c:v>
                </c:pt>
                <c:pt idx="20">
                  <c:v>60.645000000000003</c:v>
                </c:pt>
                <c:pt idx="21">
                  <c:v>60.638000000000005</c:v>
                </c:pt>
                <c:pt idx="22">
                  <c:v>60.81</c:v>
                </c:pt>
                <c:pt idx="23">
                  <c:v>60.873000000000005</c:v>
                </c:pt>
                <c:pt idx="24">
                  <c:v>60.792999999999999</c:v>
                </c:pt>
                <c:pt idx="25">
                  <c:v>61.343000000000004</c:v>
                </c:pt>
                <c:pt idx="26">
                  <c:v>61.567</c:v>
                </c:pt>
                <c:pt idx="27">
                  <c:v>61.883000000000003</c:v>
                </c:pt>
                <c:pt idx="28">
                  <c:v>61.031000000000006</c:v>
                </c:pt>
                <c:pt idx="29">
                  <c:v>60.801000000000002</c:v>
                </c:pt>
                <c:pt idx="30">
                  <c:v>60.721000000000004</c:v>
                </c:pt>
                <c:pt idx="31">
                  <c:v>60.644000000000005</c:v>
                </c:pt>
                <c:pt idx="32">
                  <c:v>60.573</c:v>
                </c:pt>
                <c:pt idx="33">
                  <c:v>60.503</c:v>
                </c:pt>
                <c:pt idx="34">
                  <c:v>60.886000000000003</c:v>
                </c:pt>
                <c:pt idx="35">
                  <c:v>60.847999999999999</c:v>
                </c:pt>
                <c:pt idx="36">
                  <c:v>60.813000000000002</c:v>
                </c:pt>
                <c:pt idx="37">
                  <c:v>60.7</c:v>
                </c:pt>
                <c:pt idx="38">
                  <c:v>60.774000000000001</c:v>
                </c:pt>
                <c:pt idx="39">
                  <c:v>62.367000000000004</c:v>
                </c:pt>
                <c:pt idx="40">
                  <c:v>62.619</c:v>
                </c:pt>
                <c:pt idx="41">
                  <c:v>63.262</c:v>
                </c:pt>
                <c:pt idx="42">
                  <c:v>61.933</c:v>
                </c:pt>
                <c:pt idx="43">
                  <c:v>61.075000000000003</c:v>
                </c:pt>
                <c:pt idx="44">
                  <c:v>60.864000000000004</c:v>
                </c:pt>
                <c:pt idx="45">
                  <c:v>60.864000000000004</c:v>
                </c:pt>
                <c:pt idx="46">
                  <c:v>61.96</c:v>
                </c:pt>
                <c:pt idx="47">
                  <c:v>61.123000000000005</c:v>
                </c:pt>
                <c:pt idx="48">
                  <c:v>61.018000000000001</c:v>
                </c:pt>
                <c:pt idx="49">
                  <c:v>60.819000000000003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'2019年全井戸集計表'!$AJ$2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'2019年全井戸集計表'!$AJ$3:$AJ$52</c:f>
              <c:numCache>
                <c:formatCode>0.000_ </c:formatCode>
                <c:ptCount val="50"/>
                <c:pt idx="0">
                  <c:v>54.813000000000002</c:v>
                </c:pt>
                <c:pt idx="1">
                  <c:v>54.778999999999996</c:v>
                </c:pt>
                <c:pt idx="2">
                  <c:v>54.771000000000001</c:v>
                </c:pt>
                <c:pt idx="3">
                  <c:v>54.679000000000002</c:v>
                </c:pt>
                <c:pt idx="4">
                  <c:v>54.697999999999993</c:v>
                </c:pt>
                <c:pt idx="5">
                  <c:v>54.679000000000002</c:v>
                </c:pt>
                <c:pt idx="6">
                  <c:v>54.649000000000001</c:v>
                </c:pt>
                <c:pt idx="7">
                  <c:v>54.668999999999997</c:v>
                </c:pt>
                <c:pt idx="8">
                  <c:v>54.653999999999996</c:v>
                </c:pt>
                <c:pt idx="9">
                  <c:v>54.813999999999993</c:v>
                </c:pt>
                <c:pt idx="10">
                  <c:v>54.805999999999997</c:v>
                </c:pt>
                <c:pt idx="11">
                  <c:v>54.828999999999994</c:v>
                </c:pt>
                <c:pt idx="12">
                  <c:v>54.860999999999997</c:v>
                </c:pt>
                <c:pt idx="13">
                  <c:v>54.838999999999999</c:v>
                </c:pt>
                <c:pt idx="14">
                  <c:v>54.789000000000001</c:v>
                </c:pt>
                <c:pt idx="15">
                  <c:v>54.848999999999997</c:v>
                </c:pt>
                <c:pt idx="16">
                  <c:v>54.873999999999995</c:v>
                </c:pt>
                <c:pt idx="17">
                  <c:v>54.848999999999997</c:v>
                </c:pt>
                <c:pt idx="18">
                  <c:v>54.825999999999993</c:v>
                </c:pt>
                <c:pt idx="19">
                  <c:v>54.858999999999995</c:v>
                </c:pt>
                <c:pt idx="20">
                  <c:v>54.816999999999993</c:v>
                </c:pt>
                <c:pt idx="21">
                  <c:v>54.823999999999998</c:v>
                </c:pt>
                <c:pt idx="22">
                  <c:v>54.893999999999998</c:v>
                </c:pt>
                <c:pt idx="23">
                  <c:v>54.983999999999995</c:v>
                </c:pt>
                <c:pt idx="24">
                  <c:v>55.021000000000001</c:v>
                </c:pt>
                <c:pt idx="25">
                  <c:v>55.228999999999999</c:v>
                </c:pt>
                <c:pt idx="26">
                  <c:v>55.444000000000003</c:v>
                </c:pt>
                <c:pt idx="27">
                  <c:v>55.543999999999997</c:v>
                </c:pt>
                <c:pt idx="28">
                  <c:v>55.289000000000001</c:v>
                </c:pt>
                <c:pt idx="29">
                  <c:v>55.108999999999995</c:v>
                </c:pt>
                <c:pt idx="30">
                  <c:v>55.000999999999998</c:v>
                </c:pt>
                <c:pt idx="31">
                  <c:v>54.903999999999996</c:v>
                </c:pt>
                <c:pt idx="32">
                  <c:v>54.625999999999998</c:v>
                </c:pt>
                <c:pt idx="33">
                  <c:v>54.759</c:v>
                </c:pt>
                <c:pt idx="34">
                  <c:v>54.825999999999993</c:v>
                </c:pt>
                <c:pt idx="35">
                  <c:v>54.953000000000003</c:v>
                </c:pt>
                <c:pt idx="36">
                  <c:v>55.003999999999998</c:v>
                </c:pt>
                <c:pt idx="37">
                  <c:v>55.010999999999996</c:v>
                </c:pt>
                <c:pt idx="38">
                  <c:v>55.058999999999997</c:v>
                </c:pt>
                <c:pt idx="39">
                  <c:v>55.238999999999997</c:v>
                </c:pt>
                <c:pt idx="40">
                  <c:v>55.774000000000001</c:v>
                </c:pt>
                <c:pt idx="41">
                  <c:v>56.510999999999996</c:v>
                </c:pt>
                <c:pt idx="42">
                  <c:v>55.903999999999996</c:v>
                </c:pt>
                <c:pt idx="43">
                  <c:v>55.593999999999994</c:v>
                </c:pt>
                <c:pt idx="44">
                  <c:v>55.366</c:v>
                </c:pt>
                <c:pt idx="45">
                  <c:v>55.366</c:v>
                </c:pt>
                <c:pt idx="46">
                  <c:v>55.622999999999998</c:v>
                </c:pt>
                <c:pt idx="47">
                  <c:v>55.603999999999999</c:v>
                </c:pt>
                <c:pt idx="48">
                  <c:v>55.351999999999997</c:v>
                </c:pt>
                <c:pt idx="49">
                  <c:v>55.396000000000001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'2019年全井戸集計表'!$AK$2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'2019年全井戸集計表'!$AK$3:$AK$52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51.391999999999996</c:v>
                </c:pt>
                <c:pt idx="2">
                  <c:v>51.386999999999993</c:v>
                </c:pt>
                <c:pt idx="3">
                  <c:v>51.386999999999993</c:v>
                </c:pt>
                <c:pt idx="4">
                  <c:v>51.380999999999993</c:v>
                </c:pt>
                <c:pt idx="5">
                  <c:v>51.341999999999999</c:v>
                </c:pt>
                <c:pt idx="6">
                  <c:v>51.316999999999993</c:v>
                </c:pt>
                <c:pt idx="7">
                  <c:v>51.326999999999998</c:v>
                </c:pt>
                <c:pt idx="8">
                  <c:v>51.331999999999994</c:v>
                </c:pt>
                <c:pt idx="9">
                  <c:v>51.421999999999997</c:v>
                </c:pt>
                <c:pt idx="10">
                  <c:v>51.306999999999995</c:v>
                </c:pt>
                <c:pt idx="11">
                  <c:v>51.286999999999992</c:v>
                </c:pt>
                <c:pt idx="12">
                  <c:v>51.267999999999994</c:v>
                </c:pt>
                <c:pt idx="13">
                  <c:v>51.296999999999997</c:v>
                </c:pt>
                <c:pt idx="14">
                  <c:v>51.291999999999994</c:v>
                </c:pt>
                <c:pt idx="15">
                  <c:v>51.281999999999996</c:v>
                </c:pt>
                <c:pt idx="16">
                  <c:v>51.291999999999994</c:v>
                </c:pt>
                <c:pt idx="17">
                  <c:v>51.276999999999994</c:v>
                </c:pt>
                <c:pt idx="18">
                  <c:v>51.353999999999999</c:v>
                </c:pt>
                <c:pt idx="19">
                  <c:v>51.416999999999994</c:v>
                </c:pt>
                <c:pt idx="20">
                  <c:v>51.289999999999992</c:v>
                </c:pt>
                <c:pt idx="21">
                  <c:v>51.346999999999994</c:v>
                </c:pt>
                <c:pt idx="22">
                  <c:v>51.338999999999999</c:v>
                </c:pt>
                <c:pt idx="23">
                  <c:v>51.361999999999995</c:v>
                </c:pt>
                <c:pt idx="24">
                  <c:v>51.333999999999996</c:v>
                </c:pt>
                <c:pt idx="25">
                  <c:v>51.416999999999994</c:v>
                </c:pt>
                <c:pt idx="26">
                  <c:v>51.455999999999996</c:v>
                </c:pt>
                <c:pt idx="27">
                  <c:v>51.436999999999998</c:v>
                </c:pt>
                <c:pt idx="28">
                  <c:v>51.396999999999991</c:v>
                </c:pt>
                <c:pt idx="29">
                  <c:v>51.451999999999998</c:v>
                </c:pt>
                <c:pt idx="30">
                  <c:v>51.35199999999999</c:v>
                </c:pt>
                <c:pt idx="31">
                  <c:v>51.321999999999996</c:v>
                </c:pt>
                <c:pt idx="32">
                  <c:v>51.361999999999995</c:v>
                </c:pt>
                <c:pt idx="33">
                  <c:v>51.337999999999994</c:v>
                </c:pt>
                <c:pt idx="34">
                  <c:v>51.576999999999998</c:v>
                </c:pt>
                <c:pt idx="35">
                  <c:v>51.653999999999996</c:v>
                </c:pt>
                <c:pt idx="36">
                  <c:v>51.671999999999997</c:v>
                </c:pt>
                <c:pt idx="37">
                  <c:v>51.666999999999994</c:v>
                </c:pt>
                <c:pt idx="38">
                  <c:v>51.727999999999994</c:v>
                </c:pt>
                <c:pt idx="39">
                  <c:v>51.772999999999996</c:v>
                </c:pt>
                <c:pt idx="40">
                  <c:v>51.710999999999999</c:v>
                </c:pt>
                <c:pt idx="41">
                  <c:v>51.798999999999992</c:v>
                </c:pt>
                <c:pt idx="42">
                  <c:v>51.679999999999993</c:v>
                </c:pt>
                <c:pt idx="43">
                  <c:v>51.623999999999995</c:v>
                </c:pt>
                <c:pt idx="44">
                  <c:v>51.633999999999993</c:v>
                </c:pt>
                <c:pt idx="45">
                  <c:v>51.633999999999993</c:v>
                </c:pt>
                <c:pt idx="46">
                  <c:v>51.873999999999995</c:v>
                </c:pt>
                <c:pt idx="47">
                  <c:v>51.807999999999993</c:v>
                </c:pt>
                <c:pt idx="48">
                  <c:v>51.773999999999994</c:v>
                </c:pt>
                <c:pt idx="49">
                  <c:v>51.713999999999999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'2019年全井戸集計表'!$AL$2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'2019年全井戸集計表'!$AL$3:$AL$52</c:f>
              <c:numCache>
                <c:formatCode>0.000_ </c:formatCode>
                <c:ptCount val="50"/>
                <c:pt idx="0">
                  <c:v>50.391000000000005</c:v>
                </c:pt>
                <c:pt idx="1">
                  <c:v>50.276000000000003</c:v>
                </c:pt>
                <c:pt idx="2">
                  <c:v>50.403000000000006</c:v>
                </c:pt>
                <c:pt idx="3">
                  <c:v>50.335999999999999</c:v>
                </c:pt>
                <c:pt idx="4">
                  <c:v>50.326999999999998</c:v>
                </c:pt>
                <c:pt idx="5">
                  <c:v>50.181000000000004</c:v>
                </c:pt>
                <c:pt idx="6">
                  <c:v>49.636000000000003</c:v>
                </c:pt>
                <c:pt idx="7">
                  <c:v>50.081000000000003</c:v>
                </c:pt>
                <c:pt idx="8">
                  <c:v>49.819000000000003</c:v>
                </c:pt>
                <c:pt idx="9">
                  <c:v>49.861000000000004</c:v>
                </c:pt>
                <c:pt idx="10">
                  <c:v>49.781000000000006</c:v>
                </c:pt>
                <c:pt idx="11">
                  <c:v>48.716000000000008</c:v>
                </c:pt>
                <c:pt idx="12">
                  <c:v>49.677000000000007</c:v>
                </c:pt>
                <c:pt idx="13">
                  <c:v>49.676000000000002</c:v>
                </c:pt>
                <c:pt idx="14">
                  <c:v>49.706000000000003</c:v>
                </c:pt>
                <c:pt idx="15">
                  <c:v>49.731000000000002</c:v>
                </c:pt>
                <c:pt idx="16">
                  <c:v>49.756</c:v>
                </c:pt>
                <c:pt idx="17">
                  <c:v>49.710999999999999</c:v>
                </c:pt>
                <c:pt idx="18">
                  <c:v>49.799000000000007</c:v>
                </c:pt>
                <c:pt idx="19">
                  <c:v>49.816000000000003</c:v>
                </c:pt>
                <c:pt idx="20">
                  <c:v>49.795000000000002</c:v>
                </c:pt>
                <c:pt idx="21">
                  <c:v>49.906000000000006</c:v>
                </c:pt>
                <c:pt idx="22">
                  <c:v>50.003</c:v>
                </c:pt>
                <c:pt idx="23">
                  <c:v>49.971000000000004</c:v>
                </c:pt>
                <c:pt idx="24">
                  <c:v>49.966000000000008</c:v>
                </c:pt>
                <c:pt idx="25">
                  <c:v>50.206000000000003</c:v>
                </c:pt>
                <c:pt idx="26">
                  <c:v>50.320999999999998</c:v>
                </c:pt>
                <c:pt idx="27">
                  <c:v>50.701000000000008</c:v>
                </c:pt>
                <c:pt idx="28">
                  <c:v>50.207999999999998</c:v>
                </c:pt>
                <c:pt idx="29">
                  <c:v>49.980000000000004</c:v>
                </c:pt>
                <c:pt idx="30">
                  <c:v>50.131</c:v>
                </c:pt>
                <c:pt idx="31">
                  <c:v>50.116</c:v>
                </c:pt>
                <c:pt idx="32">
                  <c:v>50.133000000000003</c:v>
                </c:pt>
                <c:pt idx="33">
                  <c:v>50.228000000000002</c:v>
                </c:pt>
                <c:pt idx="34">
                  <c:v>52.353000000000002</c:v>
                </c:pt>
                <c:pt idx="35">
                  <c:v>52.881</c:v>
                </c:pt>
                <c:pt idx="36">
                  <c:v>52.938000000000002</c:v>
                </c:pt>
                <c:pt idx="37">
                  <c:v>52.856000000000002</c:v>
                </c:pt>
                <c:pt idx="38">
                  <c:v>52.963000000000008</c:v>
                </c:pt>
                <c:pt idx="39">
                  <c:v>52.924000000000007</c:v>
                </c:pt>
                <c:pt idx="40">
                  <c:v>52.243000000000002</c:v>
                </c:pt>
                <c:pt idx="41">
                  <c:v>52.338999999999999</c:v>
                </c:pt>
                <c:pt idx="42">
                  <c:v>52.149000000000001</c:v>
                </c:pt>
                <c:pt idx="43">
                  <c:v>52.011000000000003</c:v>
                </c:pt>
                <c:pt idx="44">
                  <c:v>51.945999999999998</c:v>
                </c:pt>
                <c:pt idx="45">
                  <c:v>51.945999999999998</c:v>
                </c:pt>
                <c:pt idx="46">
                  <c:v>53.409000000000006</c:v>
                </c:pt>
                <c:pt idx="47">
                  <c:v>53.301000000000002</c:v>
                </c:pt>
                <c:pt idx="48">
                  <c:v>53.148000000000003</c:v>
                </c:pt>
                <c:pt idx="49">
                  <c:v>53.100999999999999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89136"/>
        <c:axId val="493989528"/>
      </c:lineChart>
      <c:catAx>
        <c:axId val="49398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989528"/>
        <c:crosses val="autoZero"/>
        <c:auto val="1"/>
        <c:lblAlgn val="ctr"/>
        <c:lblOffset val="100"/>
        <c:noMultiLvlLbl val="0"/>
      </c:catAx>
      <c:valAx>
        <c:axId val="493989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398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'2019年全井戸集計表'!$AM$3:$AM$52</c:f>
              <c:numCache>
                <c:formatCode>0.000_ </c:formatCode>
                <c:ptCount val="50"/>
                <c:pt idx="0">
                  <c:v>72.141000000000005</c:v>
                </c:pt>
                <c:pt idx="1">
                  <c:v>72.12</c:v>
                </c:pt>
                <c:pt idx="2">
                  <c:v>72.128</c:v>
                </c:pt>
                <c:pt idx="3">
                  <c:v>72.11</c:v>
                </c:pt>
                <c:pt idx="4">
                  <c:v>72.11</c:v>
                </c:pt>
                <c:pt idx="5">
                  <c:v>72.11</c:v>
                </c:pt>
                <c:pt idx="6">
                  <c:v>72.115000000000009</c:v>
                </c:pt>
                <c:pt idx="7">
                  <c:v>72.099999999999994</c:v>
                </c:pt>
                <c:pt idx="8">
                  <c:v>72.108000000000004</c:v>
                </c:pt>
                <c:pt idx="9">
                  <c:v>72.105000000000004</c:v>
                </c:pt>
                <c:pt idx="10">
                  <c:v>72.099999999999994</c:v>
                </c:pt>
                <c:pt idx="11">
                  <c:v>72.09</c:v>
                </c:pt>
                <c:pt idx="12">
                  <c:v>72.091000000000008</c:v>
                </c:pt>
                <c:pt idx="13">
                  <c:v>72.09</c:v>
                </c:pt>
                <c:pt idx="14">
                  <c:v>72.09</c:v>
                </c:pt>
                <c:pt idx="15">
                  <c:v>72.09</c:v>
                </c:pt>
                <c:pt idx="16">
                  <c:v>72.09</c:v>
                </c:pt>
                <c:pt idx="17">
                  <c:v>72.09</c:v>
                </c:pt>
                <c:pt idx="18">
                  <c:v>72.094999999999999</c:v>
                </c:pt>
                <c:pt idx="19">
                  <c:v>72.09</c:v>
                </c:pt>
                <c:pt idx="20">
                  <c:v>72.094999999999999</c:v>
                </c:pt>
                <c:pt idx="21">
                  <c:v>72.075000000000003</c:v>
                </c:pt>
                <c:pt idx="22">
                  <c:v>72.094999999999999</c:v>
                </c:pt>
                <c:pt idx="23">
                  <c:v>72.12</c:v>
                </c:pt>
                <c:pt idx="24">
                  <c:v>72.13</c:v>
                </c:pt>
                <c:pt idx="25">
                  <c:v>72.111999999999995</c:v>
                </c:pt>
                <c:pt idx="26">
                  <c:v>72.522999999999996</c:v>
                </c:pt>
                <c:pt idx="27">
                  <c:v>73.165000000000006</c:v>
                </c:pt>
                <c:pt idx="28">
                  <c:v>73.12700000000001</c:v>
                </c:pt>
                <c:pt idx="29">
                  <c:v>73.05</c:v>
                </c:pt>
                <c:pt idx="30">
                  <c:v>73.028000000000006</c:v>
                </c:pt>
                <c:pt idx="31">
                  <c:v>72.972000000000008</c:v>
                </c:pt>
                <c:pt idx="32">
                  <c:v>72.95</c:v>
                </c:pt>
                <c:pt idx="33">
                  <c:v>72.902000000000001</c:v>
                </c:pt>
                <c:pt idx="34">
                  <c:v>72.88</c:v>
                </c:pt>
                <c:pt idx="35">
                  <c:v>72.855999999999995</c:v>
                </c:pt>
                <c:pt idx="36">
                  <c:v>72.8</c:v>
                </c:pt>
                <c:pt idx="37">
                  <c:v>72.728999999999999</c:v>
                </c:pt>
                <c:pt idx="38">
                  <c:v>72.718000000000004</c:v>
                </c:pt>
                <c:pt idx="39">
                  <c:v>72.680000000000007</c:v>
                </c:pt>
                <c:pt idx="40">
                  <c:v>73.159000000000006</c:v>
                </c:pt>
                <c:pt idx="41">
                  <c:v>73.278999999999996</c:v>
                </c:pt>
                <c:pt idx="42">
                  <c:v>73.230999999999995</c:v>
                </c:pt>
                <c:pt idx="43">
                  <c:v>73.228999999999999</c:v>
                </c:pt>
                <c:pt idx="44">
                  <c:v>73.087999999999994</c:v>
                </c:pt>
                <c:pt idx="45">
                  <c:v>73.2</c:v>
                </c:pt>
                <c:pt idx="46">
                  <c:v>73.376000000000005</c:v>
                </c:pt>
                <c:pt idx="47">
                  <c:v>73.302000000000007</c:v>
                </c:pt>
                <c:pt idx="48">
                  <c:v>73.353000000000009</c:v>
                </c:pt>
                <c:pt idx="49">
                  <c:v>73.256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'2019年全井戸集計表'!$AN$2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'2019年全井戸集計表'!$AN$3:$AN$52</c:f>
              <c:numCache>
                <c:formatCode>0.000_ </c:formatCode>
                <c:ptCount val="50"/>
                <c:pt idx="0">
                  <c:v>70.391999999999996</c:v>
                </c:pt>
                <c:pt idx="1">
                  <c:v>70.334000000000003</c:v>
                </c:pt>
                <c:pt idx="2">
                  <c:v>70.358000000000004</c:v>
                </c:pt>
                <c:pt idx="3">
                  <c:v>70.320999999999998</c:v>
                </c:pt>
                <c:pt idx="4">
                  <c:v>70.256</c:v>
                </c:pt>
                <c:pt idx="5">
                  <c:v>70.349000000000004</c:v>
                </c:pt>
                <c:pt idx="6">
                  <c:v>70.227999999999994</c:v>
                </c:pt>
                <c:pt idx="7">
                  <c:v>70.248999999999995</c:v>
                </c:pt>
                <c:pt idx="8">
                  <c:v>70.260000000000005</c:v>
                </c:pt>
                <c:pt idx="9">
                  <c:v>70.334000000000003</c:v>
                </c:pt>
                <c:pt idx="10">
                  <c:v>70.326999999999998</c:v>
                </c:pt>
                <c:pt idx="11">
                  <c:v>70.283999999999992</c:v>
                </c:pt>
                <c:pt idx="12">
                  <c:v>70.283000000000001</c:v>
                </c:pt>
                <c:pt idx="13">
                  <c:v>70.263999999999996</c:v>
                </c:pt>
                <c:pt idx="14">
                  <c:v>70.262</c:v>
                </c:pt>
                <c:pt idx="15">
                  <c:v>70.259</c:v>
                </c:pt>
                <c:pt idx="16">
                  <c:v>70.213999999999999</c:v>
                </c:pt>
                <c:pt idx="17">
                  <c:v>70.194000000000003</c:v>
                </c:pt>
                <c:pt idx="18">
                  <c:v>70.207999999999998</c:v>
                </c:pt>
                <c:pt idx="19">
                  <c:v>70.244</c:v>
                </c:pt>
                <c:pt idx="20">
                  <c:v>69.215999999999994</c:v>
                </c:pt>
                <c:pt idx="21">
                  <c:v>70.194000000000003</c:v>
                </c:pt>
                <c:pt idx="22">
                  <c:v>70.38</c:v>
                </c:pt>
                <c:pt idx="23">
                  <c:v>70.399000000000001</c:v>
                </c:pt>
                <c:pt idx="24">
                  <c:v>70.411000000000001</c:v>
                </c:pt>
                <c:pt idx="25">
                  <c:v>70.513000000000005</c:v>
                </c:pt>
                <c:pt idx="26">
                  <c:v>70.658999999999992</c:v>
                </c:pt>
                <c:pt idx="27">
                  <c:v>70.718999999999994</c:v>
                </c:pt>
                <c:pt idx="28">
                  <c:v>70.698999999999998</c:v>
                </c:pt>
                <c:pt idx="29">
                  <c:v>70.616</c:v>
                </c:pt>
                <c:pt idx="30">
                  <c:v>70.551999999999992</c:v>
                </c:pt>
                <c:pt idx="31">
                  <c:v>70.474000000000004</c:v>
                </c:pt>
                <c:pt idx="32">
                  <c:v>70.397999999999996</c:v>
                </c:pt>
                <c:pt idx="33">
                  <c:v>70.343000000000004</c:v>
                </c:pt>
                <c:pt idx="34">
                  <c:v>70.436999999999998</c:v>
                </c:pt>
                <c:pt idx="35">
                  <c:v>70.488</c:v>
                </c:pt>
                <c:pt idx="36">
                  <c:v>70.474000000000004</c:v>
                </c:pt>
                <c:pt idx="37">
                  <c:v>70.412000000000006</c:v>
                </c:pt>
                <c:pt idx="38">
                  <c:v>70.42</c:v>
                </c:pt>
                <c:pt idx="39">
                  <c:v>70.619</c:v>
                </c:pt>
                <c:pt idx="40">
                  <c:v>70.826999999999998</c:v>
                </c:pt>
                <c:pt idx="41">
                  <c:v>71.161000000000001</c:v>
                </c:pt>
                <c:pt idx="42">
                  <c:v>71.078999999999994</c:v>
                </c:pt>
                <c:pt idx="43">
                  <c:v>71.010000000000005</c:v>
                </c:pt>
                <c:pt idx="44">
                  <c:v>70.855000000000004</c:v>
                </c:pt>
                <c:pt idx="45">
                  <c:v>71.025999999999996</c:v>
                </c:pt>
                <c:pt idx="46">
                  <c:v>71.088999999999999</c:v>
                </c:pt>
                <c:pt idx="47">
                  <c:v>71.058999999999997</c:v>
                </c:pt>
                <c:pt idx="48">
                  <c:v>71.09</c:v>
                </c:pt>
                <c:pt idx="49">
                  <c:v>71.019000000000005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'2019年全井戸集計表'!$AO$2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'2019年全井戸集計表'!$AO$3:$AO$52</c:f>
              <c:numCache>
                <c:formatCode>0.000_ </c:formatCode>
                <c:ptCount val="50"/>
                <c:pt idx="0">
                  <c:v>60.29</c:v>
                </c:pt>
                <c:pt idx="1">
                  <c:v>60.241999999999997</c:v>
                </c:pt>
                <c:pt idx="2">
                  <c:v>60.283999999999999</c:v>
                </c:pt>
                <c:pt idx="3">
                  <c:v>60.231999999999999</c:v>
                </c:pt>
                <c:pt idx="4">
                  <c:v>60.137</c:v>
                </c:pt>
                <c:pt idx="5">
                  <c:v>60.116999999999997</c:v>
                </c:pt>
                <c:pt idx="6">
                  <c:v>60.046999999999997</c:v>
                </c:pt>
                <c:pt idx="7">
                  <c:v>60.061999999999998</c:v>
                </c:pt>
                <c:pt idx="8">
                  <c:v>60.063999999999993</c:v>
                </c:pt>
                <c:pt idx="9">
                  <c:v>60.141999999999996</c:v>
                </c:pt>
                <c:pt idx="10">
                  <c:v>59.884</c:v>
                </c:pt>
                <c:pt idx="11">
                  <c:v>59.846999999999994</c:v>
                </c:pt>
                <c:pt idx="12">
                  <c:v>59.872</c:v>
                </c:pt>
                <c:pt idx="13">
                  <c:v>59.841999999999999</c:v>
                </c:pt>
                <c:pt idx="14">
                  <c:v>59.756999999999998</c:v>
                </c:pt>
                <c:pt idx="15">
                  <c:v>59.771999999999998</c:v>
                </c:pt>
                <c:pt idx="16">
                  <c:v>59.762</c:v>
                </c:pt>
                <c:pt idx="17">
                  <c:v>59.716999999999999</c:v>
                </c:pt>
                <c:pt idx="18">
                  <c:v>59.723999999999997</c:v>
                </c:pt>
                <c:pt idx="19">
                  <c:v>59.726999999999997</c:v>
                </c:pt>
                <c:pt idx="20">
                  <c:v>59.736999999999995</c:v>
                </c:pt>
                <c:pt idx="21">
                  <c:v>59.741999999999997</c:v>
                </c:pt>
                <c:pt idx="22">
                  <c:v>59.748999999999995</c:v>
                </c:pt>
                <c:pt idx="23">
                  <c:v>59.741999999999997</c:v>
                </c:pt>
                <c:pt idx="24">
                  <c:v>59.961999999999996</c:v>
                </c:pt>
                <c:pt idx="25">
                  <c:v>59.98</c:v>
                </c:pt>
                <c:pt idx="26">
                  <c:v>60.301000000000002</c:v>
                </c:pt>
                <c:pt idx="27">
                  <c:v>60.406999999999996</c:v>
                </c:pt>
                <c:pt idx="28">
                  <c:v>60.361999999999995</c:v>
                </c:pt>
                <c:pt idx="29">
                  <c:v>60.301999999999992</c:v>
                </c:pt>
                <c:pt idx="30">
                  <c:v>60.183999999999997</c:v>
                </c:pt>
                <c:pt idx="31">
                  <c:v>60.05</c:v>
                </c:pt>
                <c:pt idx="32">
                  <c:v>59.963999999999999</c:v>
                </c:pt>
                <c:pt idx="33">
                  <c:v>59.917000000000002</c:v>
                </c:pt>
                <c:pt idx="34">
                  <c:v>60.058999999999997</c:v>
                </c:pt>
                <c:pt idx="35">
                  <c:v>60.340999999999994</c:v>
                </c:pt>
                <c:pt idx="36">
                  <c:v>60.600999999999999</c:v>
                </c:pt>
                <c:pt idx="37">
                  <c:v>60.596999999999994</c:v>
                </c:pt>
                <c:pt idx="38">
                  <c:v>60.604999999999997</c:v>
                </c:pt>
                <c:pt idx="39">
                  <c:v>60.762999999999998</c:v>
                </c:pt>
                <c:pt idx="40">
                  <c:v>60.978999999999999</c:v>
                </c:pt>
                <c:pt idx="41">
                  <c:v>61.138999999999996</c:v>
                </c:pt>
                <c:pt idx="42">
                  <c:v>61.086999999999996</c:v>
                </c:pt>
                <c:pt idx="43">
                  <c:v>60.982999999999997</c:v>
                </c:pt>
                <c:pt idx="44">
                  <c:v>60.81</c:v>
                </c:pt>
                <c:pt idx="45">
                  <c:v>60.994</c:v>
                </c:pt>
                <c:pt idx="46">
                  <c:v>61.417999999999999</c:v>
                </c:pt>
                <c:pt idx="47">
                  <c:v>61.317999999999998</c:v>
                </c:pt>
                <c:pt idx="48">
                  <c:v>61.361999999999995</c:v>
                </c:pt>
                <c:pt idx="49">
                  <c:v>61.217999999999996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'2019年全井戸集計表'!$AP$2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'2019年全井戸集計表'!$AP$3:$AP$52</c:f>
              <c:numCache>
                <c:formatCode>0.000_ </c:formatCode>
                <c:ptCount val="50"/>
                <c:pt idx="0">
                  <c:v>53.602000000000004</c:v>
                </c:pt>
                <c:pt idx="1">
                  <c:v>53.402000000000001</c:v>
                </c:pt>
                <c:pt idx="2">
                  <c:v>53.280999999999999</c:v>
                </c:pt>
                <c:pt idx="3">
                  <c:v>53.201999999999998</c:v>
                </c:pt>
                <c:pt idx="4">
                  <c:v>53.100999999999999</c:v>
                </c:pt>
                <c:pt idx="5">
                  <c:v>52.906999999999996</c:v>
                </c:pt>
                <c:pt idx="6">
                  <c:v>51.542000000000002</c:v>
                </c:pt>
                <c:pt idx="7">
                  <c:v>51.796999999999997</c:v>
                </c:pt>
                <c:pt idx="8">
                  <c:v>51.744</c:v>
                </c:pt>
                <c:pt idx="9">
                  <c:v>51.976999999999997</c:v>
                </c:pt>
                <c:pt idx="10">
                  <c:v>52.064</c:v>
                </c:pt>
                <c:pt idx="11">
                  <c:v>51.911999999999999</c:v>
                </c:pt>
                <c:pt idx="12">
                  <c:v>51.798000000000002</c:v>
                </c:pt>
                <c:pt idx="13">
                  <c:v>51.627000000000002</c:v>
                </c:pt>
                <c:pt idx="14">
                  <c:v>51.692</c:v>
                </c:pt>
                <c:pt idx="15">
                  <c:v>51.807000000000002</c:v>
                </c:pt>
                <c:pt idx="16">
                  <c:v>51.856999999999999</c:v>
                </c:pt>
                <c:pt idx="17">
                  <c:v>51.741999999999997</c:v>
                </c:pt>
                <c:pt idx="18">
                  <c:v>51.664000000000001</c:v>
                </c:pt>
                <c:pt idx="19">
                  <c:v>51.896999999999998</c:v>
                </c:pt>
                <c:pt idx="20">
                  <c:v>51.85</c:v>
                </c:pt>
                <c:pt idx="21">
                  <c:v>51.747</c:v>
                </c:pt>
                <c:pt idx="22">
                  <c:v>52.781999999999996</c:v>
                </c:pt>
                <c:pt idx="23">
                  <c:v>53.002000000000002</c:v>
                </c:pt>
                <c:pt idx="24">
                  <c:v>53.052</c:v>
                </c:pt>
                <c:pt idx="25">
                  <c:v>53.721999999999994</c:v>
                </c:pt>
                <c:pt idx="26">
                  <c:v>53.992000000000004</c:v>
                </c:pt>
                <c:pt idx="27">
                  <c:v>54.076999999999998</c:v>
                </c:pt>
                <c:pt idx="28">
                  <c:v>53.704000000000001</c:v>
                </c:pt>
                <c:pt idx="29">
                  <c:v>52.366999999999997</c:v>
                </c:pt>
                <c:pt idx="30">
                  <c:v>52.101999999999997</c:v>
                </c:pt>
                <c:pt idx="31">
                  <c:v>51.984999999999999</c:v>
                </c:pt>
                <c:pt idx="32">
                  <c:v>51.894999999999996</c:v>
                </c:pt>
                <c:pt idx="33">
                  <c:v>52.262</c:v>
                </c:pt>
                <c:pt idx="34">
                  <c:v>55.798999999999999</c:v>
                </c:pt>
                <c:pt idx="35">
                  <c:v>58.027000000000001</c:v>
                </c:pt>
                <c:pt idx="36">
                  <c:v>58.510999999999996</c:v>
                </c:pt>
                <c:pt idx="37">
                  <c:v>58.137999999999998</c:v>
                </c:pt>
                <c:pt idx="38">
                  <c:v>58.283999999999999</c:v>
                </c:pt>
                <c:pt idx="39">
                  <c:v>57.356999999999999</c:v>
                </c:pt>
                <c:pt idx="40">
                  <c:v>58.042000000000002</c:v>
                </c:pt>
                <c:pt idx="41">
                  <c:v>58.204000000000001</c:v>
                </c:pt>
                <c:pt idx="42">
                  <c:v>57.427</c:v>
                </c:pt>
                <c:pt idx="43">
                  <c:v>57.006</c:v>
                </c:pt>
                <c:pt idx="44">
                  <c:v>56.625</c:v>
                </c:pt>
                <c:pt idx="45">
                  <c:v>59.266999999999996</c:v>
                </c:pt>
                <c:pt idx="46">
                  <c:v>59.326000000000001</c:v>
                </c:pt>
                <c:pt idx="47">
                  <c:v>59.045000000000002</c:v>
                </c:pt>
                <c:pt idx="48">
                  <c:v>58.712000000000003</c:v>
                </c:pt>
                <c:pt idx="49">
                  <c:v>58.656999999999996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90312"/>
        <c:axId val="493990704"/>
      </c:lineChart>
      <c:catAx>
        <c:axId val="49399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990704"/>
        <c:crosses val="autoZero"/>
        <c:auto val="1"/>
        <c:lblAlgn val="ctr"/>
        <c:lblOffset val="100"/>
        <c:noMultiLvlLbl val="0"/>
      </c:catAx>
      <c:valAx>
        <c:axId val="493990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3990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'2019年全井戸集計表'!$AQ$3:$AQ$52</c:f>
              <c:numCache>
                <c:formatCode>0.000_ </c:formatCode>
                <c:ptCount val="50"/>
                <c:pt idx="0">
                  <c:v>52.484999999999999</c:v>
                </c:pt>
                <c:pt idx="1">
                  <c:v>52.034000000000006</c:v>
                </c:pt>
                <c:pt idx="2">
                  <c:v>52.017000000000003</c:v>
                </c:pt>
                <c:pt idx="3">
                  <c:v>51.954000000000001</c:v>
                </c:pt>
                <c:pt idx="4">
                  <c:v>52.040000000000006</c:v>
                </c:pt>
                <c:pt idx="5">
                  <c:v>52.226000000000006</c:v>
                </c:pt>
                <c:pt idx="6">
                  <c:v>51.963000000000001</c:v>
                </c:pt>
                <c:pt idx="7">
                  <c:v>51.954000000000001</c:v>
                </c:pt>
                <c:pt idx="8">
                  <c:v>55.274000000000001</c:v>
                </c:pt>
                <c:pt idx="9">
                  <c:v>55.739000000000004</c:v>
                </c:pt>
                <c:pt idx="10">
                  <c:v>53.275000000000006</c:v>
                </c:pt>
                <c:pt idx="11">
                  <c:v>52.444000000000003</c:v>
                </c:pt>
                <c:pt idx="12">
                  <c:v>52.163000000000004</c:v>
                </c:pt>
                <c:pt idx="13">
                  <c:v>53.134</c:v>
                </c:pt>
                <c:pt idx="14">
                  <c:v>55.149000000000001</c:v>
                </c:pt>
                <c:pt idx="15">
                  <c:v>52.719000000000001</c:v>
                </c:pt>
                <c:pt idx="16">
                  <c:v>52.864000000000004</c:v>
                </c:pt>
                <c:pt idx="17">
                  <c:v>52.228999999999999</c:v>
                </c:pt>
                <c:pt idx="18">
                  <c:v>52.139000000000003</c:v>
                </c:pt>
                <c:pt idx="19">
                  <c:v>52.939000000000007</c:v>
                </c:pt>
                <c:pt idx="20">
                  <c:v>52.326000000000001</c:v>
                </c:pt>
                <c:pt idx="21">
                  <c:v>53.072000000000003</c:v>
                </c:pt>
                <c:pt idx="22">
                  <c:v>54.448</c:v>
                </c:pt>
                <c:pt idx="23">
                  <c:v>55.654000000000003</c:v>
                </c:pt>
                <c:pt idx="24">
                  <c:v>54.024000000000001</c:v>
                </c:pt>
                <c:pt idx="25">
                  <c:v>55.599000000000004</c:v>
                </c:pt>
                <c:pt idx="26">
                  <c:v>56.102000000000004</c:v>
                </c:pt>
                <c:pt idx="27">
                  <c:v>54.104000000000006</c:v>
                </c:pt>
                <c:pt idx="28">
                  <c:v>53.476000000000006</c:v>
                </c:pt>
                <c:pt idx="29">
                  <c:v>52.619</c:v>
                </c:pt>
                <c:pt idx="30">
                  <c:v>52.171000000000006</c:v>
                </c:pt>
                <c:pt idx="31">
                  <c:v>52.034000000000006</c:v>
                </c:pt>
                <c:pt idx="32">
                  <c:v>51.983000000000004</c:v>
                </c:pt>
                <c:pt idx="33">
                  <c:v>51.983000000000004</c:v>
                </c:pt>
                <c:pt idx="34">
                  <c:v>53.794000000000004</c:v>
                </c:pt>
                <c:pt idx="35">
                  <c:v>55.841000000000001</c:v>
                </c:pt>
                <c:pt idx="36">
                  <c:v>54.804000000000002</c:v>
                </c:pt>
                <c:pt idx="37">
                  <c:v>54.557000000000002</c:v>
                </c:pt>
                <c:pt idx="38">
                  <c:v>54.886000000000003</c:v>
                </c:pt>
                <c:pt idx="39">
                  <c:v>56.469000000000001</c:v>
                </c:pt>
                <c:pt idx="40">
                  <c:v>56.549000000000007</c:v>
                </c:pt>
                <c:pt idx="41">
                  <c:v>56.548000000000002</c:v>
                </c:pt>
                <c:pt idx="42">
                  <c:v>54.952000000000005</c:v>
                </c:pt>
                <c:pt idx="43">
                  <c:v>54.405000000000001</c:v>
                </c:pt>
                <c:pt idx="44">
                  <c:v>54.304000000000002</c:v>
                </c:pt>
                <c:pt idx="45">
                  <c:v>56.536000000000001</c:v>
                </c:pt>
                <c:pt idx="46">
                  <c:v>56.389000000000003</c:v>
                </c:pt>
                <c:pt idx="47">
                  <c:v>55.422000000000004</c:v>
                </c:pt>
                <c:pt idx="48">
                  <c:v>54.956000000000003</c:v>
                </c:pt>
                <c:pt idx="49">
                  <c:v>55.532000000000004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'2019年全井戸集計表'!$AR$2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'2019年全井戸集計表'!$AR$3:$AR$52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50.786999999999999</c:v>
                </c:pt>
                <c:pt idx="2">
                  <c:v>50.652000000000001</c:v>
                </c:pt>
                <c:pt idx="3">
                  <c:v>50.602000000000004</c:v>
                </c:pt>
                <c:pt idx="4">
                  <c:v>50.618000000000002</c:v>
                </c:pt>
                <c:pt idx="5">
                  <c:v>50.576999999999998</c:v>
                </c:pt>
                <c:pt idx="6">
                  <c:v>50.506999999999998</c:v>
                </c:pt>
                <c:pt idx="7">
                  <c:v>50.637</c:v>
                </c:pt>
                <c:pt idx="8">
                  <c:v>50.917000000000002</c:v>
                </c:pt>
                <c:pt idx="9">
                  <c:v>51.372</c:v>
                </c:pt>
                <c:pt idx="10">
                  <c:v>51.494</c:v>
                </c:pt>
                <c:pt idx="11">
                  <c:v>51.052</c:v>
                </c:pt>
                <c:pt idx="12">
                  <c:v>50.762</c:v>
                </c:pt>
                <c:pt idx="13">
                  <c:v>50.591999999999999</c:v>
                </c:pt>
                <c:pt idx="14">
                  <c:v>50.771999999999998</c:v>
                </c:pt>
                <c:pt idx="15">
                  <c:v>50.917000000000002</c:v>
                </c:pt>
                <c:pt idx="16">
                  <c:v>50.856999999999999</c:v>
                </c:pt>
                <c:pt idx="17">
                  <c:v>50.716999999999999</c:v>
                </c:pt>
                <c:pt idx="18">
                  <c:v>50.656999999999996</c:v>
                </c:pt>
                <c:pt idx="19">
                  <c:v>51.027000000000001</c:v>
                </c:pt>
                <c:pt idx="20">
                  <c:v>50.86</c:v>
                </c:pt>
                <c:pt idx="21">
                  <c:v>50.767000000000003</c:v>
                </c:pt>
                <c:pt idx="22">
                  <c:v>51.753999999999998</c:v>
                </c:pt>
                <c:pt idx="23">
                  <c:v>51.567</c:v>
                </c:pt>
                <c:pt idx="24">
                  <c:v>51.408000000000001</c:v>
                </c:pt>
                <c:pt idx="25">
                  <c:v>52.271999999999998</c:v>
                </c:pt>
                <c:pt idx="26">
                  <c:v>52.295000000000002</c:v>
                </c:pt>
                <c:pt idx="27">
                  <c:v>52.366999999999997</c:v>
                </c:pt>
                <c:pt idx="28">
                  <c:v>51.701000000000001</c:v>
                </c:pt>
                <c:pt idx="29">
                  <c:v>51.25</c:v>
                </c:pt>
                <c:pt idx="30">
                  <c:v>50.929000000000002</c:v>
                </c:pt>
                <c:pt idx="31">
                  <c:v>50.852000000000004</c:v>
                </c:pt>
                <c:pt idx="32">
                  <c:v>50.81</c:v>
                </c:pt>
                <c:pt idx="33">
                  <c:v>50.777000000000001</c:v>
                </c:pt>
                <c:pt idx="34">
                  <c:v>51.896999999999998</c:v>
                </c:pt>
                <c:pt idx="35">
                  <c:v>53.811999999999998</c:v>
                </c:pt>
                <c:pt idx="36">
                  <c:v>54.393000000000001</c:v>
                </c:pt>
                <c:pt idx="37">
                  <c:v>54.219000000000001</c:v>
                </c:pt>
                <c:pt idx="38">
                  <c:v>54.424999999999997</c:v>
                </c:pt>
                <c:pt idx="39">
                  <c:v>55.145000000000003</c:v>
                </c:pt>
                <c:pt idx="40">
                  <c:v>54.727000000000004</c:v>
                </c:pt>
                <c:pt idx="41">
                  <c:v>54.853000000000002</c:v>
                </c:pt>
                <c:pt idx="42">
                  <c:v>54.131999999999998</c:v>
                </c:pt>
                <c:pt idx="43">
                  <c:v>53.713999999999999</c:v>
                </c:pt>
                <c:pt idx="44">
                  <c:v>53.465000000000003</c:v>
                </c:pt>
                <c:pt idx="45">
                  <c:v>55.046999999999997</c:v>
                </c:pt>
                <c:pt idx="46">
                  <c:v>55.311</c:v>
                </c:pt>
                <c:pt idx="47">
                  <c:v>55.177999999999997</c:v>
                </c:pt>
                <c:pt idx="48">
                  <c:v>54.649000000000001</c:v>
                </c:pt>
                <c:pt idx="49">
                  <c:v>54.61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'2019年全井戸集計表'!$AS$2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'2019年全井戸集計表'!$AS$3:$AS$52</c:f>
              <c:numCache>
                <c:formatCode>0.000_ </c:formatCode>
                <c:ptCount val="50"/>
                <c:pt idx="0">
                  <c:v>47.760000000000005</c:v>
                </c:pt>
                <c:pt idx="1">
                  <c:v>47.11</c:v>
                </c:pt>
                <c:pt idx="2">
                  <c:v>47.869</c:v>
                </c:pt>
                <c:pt idx="3">
                  <c:v>47.815000000000005</c:v>
                </c:pt>
                <c:pt idx="4">
                  <c:v>47.841999999999999</c:v>
                </c:pt>
                <c:pt idx="5">
                  <c:v>47.7</c:v>
                </c:pt>
                <c:pt idx="6">
                  <c:v>48.276000000000003</c:v>
                </c:pt>
                <c:pt idx="7">
                  <c:v>49.150000000000006</c:v>
                </c:pt>
                <c:pt idx="8">
                  <c:v>48.645000000000003</c:v>
                </c:pt>
                <c:pt idx="9">
                  <c:v>47.525000000000006</c:v>
                </c:pt>
                <c:pt idx="10">
                  <c:v>47.563000000000002</c:v>
                </c:pt>
                <c:pt idx="11">
                  <c:v>47.47</c:v>
                </c:pt>
                <c:pt idx="12">
                  <c:v>47.426000000000002</c:v>
                </c:pt>
                <c:pt idx="13">
                  <c:v>47.335000000000001</c:v>
                </c:pt>
                <c:pt idx="14">
                  <c:v>47.440000000000005</c:v>
                </c:pt>
                <c:pt idx="15">
                  <c:v>47.430000000000007</c:v>
                </c:pt>
                <c:pt idx="16">
                  <c:v>47.439000000000007</c:v>
                </c:pt>
                <c:pt idx="17">
                  <c:v>47.375</c:v>
                </c:pt>
                <c:pt idx="18">
                  <c:v>47.397000000000006</c:v>
                </c:pt>
                <c:pt idx="19">
                  <c:v>47.505000000000003</c:v>
                </c:pt>
                <c:pt idx="20">
                  <c:v>47.524000000000001</c:v>
                </c:pt>
                <c:pt idx="21">
                  <c:v>47.57</c:v>
                </c:pt>
                <c:pt idx="22">
                  <c:v>48.71</c:v>
                </c:pt>
                <c:pt idx="23">
                  <c:v>48.620000000000005</c:v>
                </c:pt>
                <c:pt idx="24">
                  <c:v>48.609000000000002</c:v>
                </c:pt>
                <c:pt idx="25">
                  <c:v>47.897000000000006</c:v>
                </c:pt>
                <c:pt idx="26">
                  <c:v>48.006</c:v>
                </c:pt>
                <c:pt idx="27">
                  <c:v>47.925000000000004</c:v>
                </c:pt>
                <c:pt idx="28">
                  <c:v>47.808000000000007</c:v>
                </c:pt>
                <c:pt idx="29">
                  <c:v>47.690000000000005</c:v>
                </c:pt>
                <c:pt idx="30">
                  <c:v>47.728000000000002</c:v>
                </c:pt>
                <c:pt idx="31">
                  <c:v>47.966999999999999</c:v>
                </c:pt>
                <c:pt idx="32">
                  <c:v>48.028000000000006</c:v>
                </c:pt>
                <c:pt idx="33">
                  <c:v>48.080000000000005</c:v>
                </c:pt>
                <c:pt idx="34">
                  <c:v>52.625</c:v>
                </c:pt>
                <c:pt idx="35">
                  <c:v>53.964000000000006</c:v>
                </c:pt>
                <c:pt idx="36">
                  <c:v>54.963000000000001</c:v>
                </c:pt>
                <c:pt idx="37">
                  <c:v>53.913000000000004</c:v>
                </c:pt>
                <c:pt idx="38">
                  <c:v>54.103000000000002</c:v>
                </c:pt>
                <c:pt idx="39">
                  <c:v>50.578000000000003</c:v>
                </c:pt>
                <c:pt idx="40">
                  <c:v>52.106999999999999</c:v>
                </c:pt>
                <c:pt idx="41">
                  <c:v>52.067</c:v>
                </c:pt>
                <c:pt idx="42">
                  <c:v>51.635000000000005</c:v>
                </c:pt>
                <c:pt idx="43">
                  <c:v>51.367000000000004</c:v>
                </c:pt>
                <c:pt idx="44">
                  <c:v>51.184000000000005</c:v>
                </c:pt>
                <c:pt idx="45">
                  <c:v>54.925000000000004</c:v>
                </c:pt>
                <c:pt idx="46">
                  <c:v>54.763000000000005</c:v>
                </c:pt>
                <c:pt idx="47">
                  <c:v>54.540000000000006</c:v>
                </c:pt>
                <c:pt idx="48">
                  <c:v>54.183</c:v>
                </c:pt>
                <c:pt idx="49">
                  <c:v>54.298000000000002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91488"/>
        <c:axId val="494702096"/>
      </c:lineChart>
      <c:catAx>
        <c:axId val="4939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702096"/>
        <c:crosses val="autoZero"/>
        <c:auto val="1"/>
        <c:lblAlgn val="ctr"/>
        <c:lblOffset val="100"/>
        <c:noMultiLvlLbl val="0"/>
      </c:catAx>
      <c:valAx>
        <c:axId val="494702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399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No.13(</a:t>
            </a:r>
            <a:r>
              <a:rPr lang="ja-JP" sz="1800"/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'2019年全井戸集計表'!$AT$3:$AT$52</c:f>
              <c:numCache>
                <c:formatCode>0.000_ </c:formatCode>
                <c:ptCount val="50"/>
                <c:pt idx="0">
                  <c:v>85.268000000000001</c:v>
                </c:pt>
                <c:pt idx="1">
                  <c:v>85.186999999999998</c:v>
                </c:pt>
                <c:pt idx="2">
                  <c:v>85.156000000000006</c:v>
                </c:pt>
                <c:pt idx="3">
                  <c:v>85.106999999999999</c:v>
                </c:pt>
                <c:pt idx="4">
                  <c:v>89.438999999999993</c:v>
                </c:pt>
                <c:pt idx="5">
                  <c:v>85.072000000000003</c:v>
                </c:pt>
                <c:pt idx="6">
                  <c:v>85.087999999999994</c:v>
                </c:pt>
                <c:pt idx="7">
                  <c:v>85.076999999999998</c:v>
                </c:pt>
                <c:pt idx="8">
                  <c:v>85.11099999999999</c:v>
                </c:pt>
                <c:pt idx="9">
                  <c:v>85.197000000000003</c:v>
                </c:pt>
                <c:pt idx="10">
                  <c:v>85.186999999999998</c:v>
                </c:pt>
                <c:pt idx="11">
                  <c:v>85.076999999999998</c:v>
                </c:pt>
                <c:pt idx="12">
                  <c:v>85.144999999999996</c:v>
                </c:pt>
                <c:pt idx="13">
                  <c:v>85.096999999999994</c:v>
                </c:pt>
                <c:pt idx="14">
                  <c:v>85.156999999999996</c:v>
                </c:pt>
                <c:pt idx="15">
                  <c:v>85.162000000000006</c:v>
                </c:pt>
                <c:pt idx="16">
                  <c:v>84.977000000000004</c:v>
                </c:pt>
                <c:pt idx="17">
                  <c:v>85.126999999999995</c:v>
                </c:pt>
                <c:pt idx="18">
                  <c:v>84.739000000000004</c:v>
                </c:pt>
                <c:pt idx="19">
                  <c:v>85.067000000000007</c:v>
                </c:pt>
                <c:pt idx="20">
                  <c:v>84.978999999999999</c:v>
                </c:pt>
                <c:pt idx="21">
                  <c:v>85.088999999999999</c:v>
                </c:pt>
                <c:pt idx="22">
                  <c:v>85.042000000000002</c:v>
                </c:pt>
                <c:pt idx="24">
                  <c:v>85.158000000000001</c:v>
                </c:pt>
                <c:pt idx="25">
                  <c:v>85.266999999999996</c:v>
                </c:pt>
                <c:pt idx="26">
                  <c:v>85.247</c:v>
                </c:pt>
                <c:pt idx="27">
                  <c:v>85.216999999999999</c:v>
                </c:pt>
                <c:pt idx="28">
                  <c:v>85.384999999999991</c:v>
                </c:pt>
                <c:pt idx="30">
                  <c:v>84.951999999999998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'2019年全井戸集計表'!$AU$2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'2019年全井戸集計表'!$AU$3:$AU$52</c:f>
              <c:numCache>
                <c:formatCode>0.000_ </c:formatCode>
                <c:ptCount val="50"/>
                <c:pt idx="0">
                  <c:v>81.599999999999994</c:v>
                </c:pt>
                <c:pt idx="1">
                  <c:v>81.533000000000001</c:v>
                </c:pt>
                <c:pt idx="2">
                  <c:v>81.412999999999997</c:v>
                </c:pt>
                <c:pt idx="3">
                  <c:v>81.417999999999992</c:v>
                </c:pt>
                <c:pt idx="4">
                  <c:v>83.926999999999992</c:v>
                </c:pt>
                <c:pt idx="5">
                  <c:v>81.451999999999998</c:v>
                </c:pt>
                <c:pt idx="6">
                  <c:v>81.457999999999998</c:v>
                </c:pt>
                <c:pt idx="7">
                  <c:v>81.557999999999993</c:v>
                </c:pt>
                <c:pt idx="8">
                  <c:v>81.662999999999997</c:v>
                </c:pt>
                <c:pt idx="9">
                  <c:v>82.908000000000001</c:v>
                </c:pt>
                <c:pt idx="10">
                  <c:v>81.388000000000005</c:v>
                </c:pt>
                <c:pt idx="11">
                  <c:v>81.408000000000001</c:v>
                </c:pt>
                <c:pt idx="12">
                  <c:v>81.394000000000005</c:v>
                </c:pt>
                <c:pt idx="13">
                  <c:v>81.457999999999998</c:v>
                </c:pt>
                <c:pt idx="14">
                  <c:v>82.048000000000002</c:v>
                </c:pt>
                <c:pt idx="15">
                  <c:v>81.402999999999992</c:v>
                </c:pt>
                <c:pt idx="16">
                  <c:v>81.367999999999995</c:v>
                </c:pt>
                <c:pt idx="17">
                  <c:v>81.417999999999992</c:v>
                </c:pt>
                <c:pt idx="18">
                  <c:v>81.483000000000004</c:v>
                </c:pt>
                <c:pt idx="19">
                  <c:v>81.347999999999999</c:v>
                </c:pt>
                <c:pt idx="20">
                  <c:v>81.38</c:v>
                </c:pt>
                <c:pt idx="21">
                  <c:v>82.783000000000001</c:v>
                </c:pt>
                <c:pt idx="22">
                  <c:v>81.313999999999993</c:v>
                </c:pt>
                <c:pt idx="24">
                  <c:v>81.438000000000002</c:v>
                </c:pt>
                <c:pt idx="25">
                  <c:v>82.557999999999993</c:v>
                </c:pt>
                <c:pt idx="26">
                  <c:v>82.628</c:v>
                </c:pt>
                <c:pt idx="30">
                  <c:v>81.387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'2019年全井戸集計表'!$AV$2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'2019年全井戸集計表'!$AV$3:$AV$52</c:f>
              <c:numCache>
                <c:formatCode>0.000_ </c:formatCode>
                <c:ptCount val="50"/>
                <c:pt idx="0">
                  <c:v>79.573000000000008</c:v>
                </c:pt>
                <c:pt idx="1">
                  <c:v>79.475999999999999</c:v>
                </c:pt>
                <c:pt idx="2">
                  <c:v>79.444000000000003</c:v>
                </c:pt>
                <c:pt idx="3">
                  <c:v>79.361000000000004</c:v>
                </c:pt>
                <c:pt idx="4">
                  <c:v>80.62</c:v>
                </c:pt>
                <c:pt idx="5">
                  <c:v>79.275999999999996</c:v>
                </c:pt>
                <c:pt idx="6">
                  <c:v>79.263999999999996</c:v>
                </c:pt>
                <c:pt idx="7">
                  <c:v>79.236000000000004</c:v>
                </c:pt>
                <c:pt idx="8">
                  <c:v>80.507000000000005</c:v>
                </c:pt>
                <c:pt idx="9">
                  <c:v>82.945999999999998</c:v>
                </c:pt>
                <c:pt idx="10">
                  <c:v>79.706000000000003</c:v>
                </c:pt>
                <c:pt idx="11">
                  <c:v>79.381</c:v>
                </c:pt>
                <c:pt idx="12">
                  <c:v>79.283000000000001</c:v>
                </c:pt>
                <c:pt idx="13">
                  <c:v>79.241</c:v>
                </c:pt>
                <c:pt idx="14">
                  <c:v>81.866</c:v>
                </c:pt>
                <c:pt idx="15">
                  <c:v>79.640999999999991</c:v>
                </c:pt>
                <c:pt idx="16">
                  <c:v>79.680999999999997</c:v>
                </c:pt>
                <c:pt idx="17">
                  <c:v>79.950999999999993</c:v>
                </c:pt>
                <c:pt idx="18">
                  <c:v>79.397999999999996</c:v>
                </c:pt>
                <c:pt idx="19">
                  <c:v>79.885999999999996</c:v>
                </c:pt>
                <c:pt idx="20">
                  <c:v>79.634</c:v>
                </c:pt>
                <c:pt idx="21">
                  <c:v>82.876000000000005</c:v>
                </c:pt>
                <c:pt idx="22">
                  <c:v>81.460000000000008</c:v>
                </c:pt>
                <c:pt idx="24">
                  <c:v>79.751000000000005</c:v>
                </c:pt>
                <c:pt idx="25">
                  <c:v>83.765999999999991</c:v>
                </c:pt>
                <c:pt idx="26">
                  <c:v>83.233999999999995</c:v>
                </c:pt>
                <c:pt idx="27">
                  <c:v>80.676000000000002</c:v>
                </c:pt>
                <c:pt idx="28">
                  <c:v>80.236000000000004</c:v>
                </c:pt>
                <c:pt idx="30">
                  <c:v>79.86699999999999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'2019年全井戸集計表'!$AW$2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'2019年全井戸集計表'!$AW$3:$AW$52</c:f>
              <c:numCache>
                <c:formatCode>0.000_ </c:formatCode>
                <c:ptCount val="50"/>
                <c:pt idx="0">
                  <c:v>79.391000000000005</c:v>
                </c:pt>
                <c:pt idx="1">
                  <c:v>79.307999999999993</c:v>
                </c:pt>
                <c:pt idx="2">
                  <c:v>79.293999999999997</c:v>
                </c:pt>
                <c:pt idx="3">
                  <c:v>79.188000000000002</c:v>
                </c:pt>
                <c:pt idx="4">
                  <c:v>79.081000000000003</c:v>
                </c:pt>
                <c:pt idx="5">
                  <c:v>78.932999999999993</c:v>
                </c:pt>
                <c:pt idx="6">
                  <c:v>78.823000000000008</c:v>
                </c:pt>
                <c:pt idx="7">
                  <c:v>78.813000000000002</c:v>
                </c:pt>
                <c:pt idx="8">
                  <c:v>80.412999999999997</c:v>
                </c:pt>
                <c:pt idx="9">
                  <c:v>82.787999999999997</c:v>
                </c:pt>
                <c:pt idx="10">
                  <c:v>79.448000000000008</c:v>
                </c:pt>
                <c:pt idx="11">
                  <c:v>78.878</c:v>
                </c:pt>
                <c:pt idx="12">
                  <c:v>78.703000000000003</c:v>
                </c:pt>
                <c:pt idx="13">
                  <c:v>78.632999999999996</c:v>
                </c:pt>
                <c:pt idx="14">
                  <c:v>81.617999999999995</c:v>
                </c:pt>
                <c:pt idx="15">
                  <c:v>79.353000000000009</c:v>
                </c:pt>
                <c:pt idx="16">
                  <c:v>79.152999999999992</c:v>
                </c:pt>
                <c:pt idx="17">
                  <c:v>78.688000000000002</c:v>
                </c:pt>
                <c:pt idx="18">
                  <c:v>78.581999999999994</c:v>
                </c:pt>
                <c:pt idx="19">
                  <c:v>79.518000000000001</c:v>
                </c:pt>
                <c:pt idx="20">
                  <c:v>78.670999999999992</c:v>
                </c:pt>
                <c:pt idx="21">
                  <c:v>82.813000000000002</c:v>
                </c:pt>
                <c:pt idx="22">
                  <c:v>80.551000000000002</c:v>
                </c:pt>
                <c:pt idx="24">
                  <c:v>78.600999999999999</c:v>
                </c:pt>
                <c:pt idx="25">
                  <c:v>82.367999999999995</c:v>
                </c:pt>
                <c:pt idx="26">
                  <c:v>82.367999999999995</c:v>
                </c:pt>
                <c:pt idx="27">
                  <c:v>80.103000000000009</c:v>
                </c:pt>
                <c:pt idx="28">
                  <c:v>79.622</c:v>
                </c:pt>
                <c:pt idx="30">
                  <c:v>78.301999999999992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'2019年全井戸集計表'!$AX$2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'2019年全井戸集計表'!$AX$3:$AX$52</c:f>
              <c:numCache>
                <c:formatCode>0.000_ </c:formatCode>
                <c:ptCount val="50"/>
                <c:pt idx="0">
                  <c:v>77.079000000000008</c:v>
                </c:pt>
                <c:pt idx="1">
                  <c:v>76.983999999999995</c:v>
                </c:pt>
                <c:pt idx="2">
                  <c:v>76.944000000000003</c:v>
                </c:pt>
                <c:pt idx="3">
                  <c:v>76.894000000000005</c:v>
                </c:pt>
                <c:pt idx="4">
                  <c:v>76.823000000000008</c:v>
                </c:pt>
                <c:pt idx="5">
                  <c:v>76.704000000000008</c:v>
                </c:pt>
                <c:pt idx="6">
                  <c:v>76.679000000000002</c:v>
                </c:pt>
                <c:pt idx="7">
                  <c:v>76.649000000000001</c:v>
                </c:pt>
                <c:pt idx="8">
                  <c:v>76.640999999999991</c:v>
                </c:pt>
                <c:pt idx="9">
                  <c:v>76.638999999999996</c:v>
                </c:pt>
                <c:pt idx="10">
                  <c:v>76.438999999999993</c:v>
                </c:pt>
                <c:pt idx="11">
                  <c:v>76.394000000000005</c:v>
                </c:pt>
                <c:pt idx="12">
                  <c:v>76.320999999999998</c:v>
                </c:pt>
                <c:pt idx="13">
                  <c:v>76.269000000000005</c:v>
                </c:pt>
                <c:pt idx="14">
                  <c:v>76.266999999999996</c:v>
                </c:pt>
                <c:pt idx="15">
                  <c:v>76.218999999999994</c:v>
                </c:pt>
                <c:pt idx="16">
                  <c:v>76.179000000000002</c:v>
                </c:pt>
                <c:pt idx="17">
                  <c:v>76.119</c:v>
                </c:pt>
                <c:pt idx="18">
                  <c:v>76.168999999999997</c:v>
                </c:pt>
                <c:pt idx="19">
                  <c:v>76.164000000000001</c:v>
                </c:pt>
                <c:pt idx="20">
                  <c:v>76.147999999999996</c:v>
                </c:pt>
                <c:pt idx="21">
                  <c:v>76.128999999999991</c:v>
                </c:pt>
                <c:pt idx="22">
                  <c:v>76.153999999999996</c:v>
                </c:pt>
                <c:pt idx="24">
                  <c:v>76.204000000000008</c:v>
                </c:pt>
                <c:pt idx="25">
                  <c:v>76.167000000000002</c:v>
                </c:pt>
                <c:pt idx="26">
                  <c:v>76.191000000000003</c:v>
                </c:pt>
                <c:pt idx="27">
                  <c:v>76.239000000000004</c:v>
                </c:pt>
                <c:pt idx="28">
                  <c:v>76.338999999999999</c:v>
                </c:pt>
                <c:pt idx="30">
                  <c:v>76.307999999999993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'2019年全井戸集計表'!$AY$2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'2019年全井戸集計表'!$AY$3:$AY$52</c:f>
              <c:numCache>
                <c:formatCode>0.000_ </c:formatCode>
                <c:ptCount val="50"/>
                <c:pt idx="0">
                  <c:v>67.156000000000006</c:v>
                </c:pt>
                <c:pt idx="1">
                  <c:v>67.081000000000003</c:v>
                </c:pt>
                <c:pt idx="2">
                  <c:v>67.027999999999992</c:v>
                </c:pt>
                <c:pt idx="3">
                  <c:v>66.896000000000001</c:v>
                </c:pt>
                <c:pt idx="4">
                  <c:v>66.777999999999992</c:v>
                </c:pt>
                <c:pt idx="5">
                  <c:v>66.751000000000005</c:v>
                </c:pt>
                <c:pt idx="6">
                  <c:v>66.781000000000006</c:v>
                </c:pt>
                <c:pt idx="7">
                  <c:v>66.65100000000001</c:v>
                </c:pt>
                <c:pt idx="8">
                  <c:v>66.692999999999998</c:v>
                </c:pt>
                <c:pt idx="9">
                  <c:v>66.626000000000005</c:v>
                </c:pt>
                <c:pt idx="10">
                  <c:v>66.468999999999994</c:v>
                </c:pt>
                <c:pt idx="11">
                  <c:v>66.475999999999999</c:v>
                </c:pt>
                <c:pt idx="12">
                  <c:v>66.408999999999992</c:v>
                </c:pt>
                <c:pt idx="13">
                  <c:v>66.355999999999995</c:v>
                </c:pt>
                <c:pt idx="14">
                  <c:v>66.292000000000002</c:v>
                </c:pt>
                <c:pt idx="15">
                  <c:v>66.230999999999995</c:v>
                </c:pt>
                <c:pt idx="16">
                  <c:v>66.450999999999993</c:v>
                </c:pt>
                <c:pt idx="17">
                  <c:v>66.316000000000003</c:v>
                </c:pt>
                <c:pt idx="18">
                  <c:v>66.411000000000001</c:v>
                </c:pt>
                <c:pt idx="19">
                  <c:v>66.331000000000003</c:v>
                </c:pt>
                <c:pt idx="20">
                  <c:v>66.25</c:v>
                </c:pt>
                <c:pt idx="21">
                  <c:v>66.293000000000006</c:v>
                </c:pt>
                <c:pt idx="22">
                  <c:v>66.222999999999999</c:v>
                </c:pt>
                <c:pt idx="24">
                  <c:v>66.37299999999999</c:v>
                </c:pt>
                <c:pt idx="25">
                  <c:v>66.721000000000004</c:v>
                </c:pt>
                <c:pt idx="26">
                  <c:v>66.509999999999991</c:v>
                </c:pt>
                <c:pt idx="27">
                  <c:v>66.680999999999997</c:v>
                </c:pt>
                <c:pt idx="28">
                  <c:v>66.715000000000003</c:v>
                </c:pt>
                <c:pt idx="30">
                  <c:v>66.83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02880"/>
        <c:axId val="494703272"/>
      </c:lineChart>
      <c:catAx>
        <c:axId val="4947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4703272"/>
        <c:crosses val="autoZero"/>
        <c:auto val="1"/>
        <c:lblAlgn val="ctr"/>
        <c:lblOffset val="100"/>
        <c:noMultiLvlLbl val="0"/>
      </c:catAx>
      <c:valAx>
        <c:axId val="494703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470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'2019年全井戸集計表'!$BA$3:$BA$52</c:f>
              <c:numCache>
                <c:formatCode>0.000_ </c:formatCode>
                <c:ptCount val="50"/>
                <c:pt idx="0">
                  <c:v>91.19</c:v>
                </c:pt>
                <c:pt idx="1">
                  <c:v>90.245000000000005</c:v>
                </c:pt>
                <c:pt idx="2">
                  <c:v>90.182000000000002</c:v>
                </c:pt>
                <c:pt idx="3">
                  <c:v>88.91</c:v>
                </c:pt>
                <c:pt idx="4">
                  <c:v>88.061000000000007</c:v>
                </c:pt>
                <c:pt idx="5">
                  <c:v>87.435000000000002</c:v>
                </c:pt>
                <c:pt idx="6">
                  <c:v>87.031999999999996</c:v>
                </c:pt>
                <c:pt idx="7">
                  <c:v>86.63</c:v>
                </c:pt>
                <c:pt idx="8">
                  <c:v>95.706999999999994</c:v>
                </c:pt>
                <c:pt idx="9">
                  <c:v>95.76</c:v>
                </c:pt>
                <c:pt idx="10">
                  <c:v>95.682999999999993</c:v>
                </c:pt>
                <c:pt idx="11">
                  <c:v>95.67</c:v>
                </c:pt>
                <c:pt idx="12">
                  <c:v>86.477000000000004</c:v>
                </c:pt>
                <c:pt idx="13">
                  <c:v>86.835000000000008</c:v>
                </c:pt>
                <c:pt idx="14">
                  <c:v>95.778000000000006</c:v>
                </c:pt>
                <c:pt idx="15">
                  <c:v>95.685000000000002</c:v>
                </c:pt>
                <c:pt idx="16">
                  <c:v>95.665000000000006</c:v>
                </c:pt>
                <c:pt idx="17">
                  <c:v>95.954999999999998</c:v>
                </c:pt>
                <c:pt idx="18">
                  <c:v>96.061999999999998</c:v>
                </c:pt>
                <c:pt idx="19">
                  <c:v>95.694999999999993</c:v>
                </c:pt>
                <c:pt idx="20">
                  <c:v>95.677000000000007</c:v>
                </c:pt>
                <c:pt idx="21">
                  <c:v>96.233999999999995</c:v>
                </c:pt>
                <c:pt idx="22">
                  <c:v>95.716999999999999</c:v>
                </c:pt>
                <c:pt idx="24">
                  <c:v>95.700999999999993</c:v>
                </c:pt>
                <c:pt idx="25">
                  <c:v>96.135000000000005</c:v>
                </c:pt>
                <c:pt idx="26">
                  <c:v>96.186999999999998</c:v>
                </c:pt>
                <c:pt idx="27">
                  <c:v>95.694999999999993</c:v>
                </c:pt>
                <c:pt idx="28">
                  <c:v>95.701999999999998</c:v>
                </c:pt>
                <c:pt idx="30">
                  <c:v>91.977000000000004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'2019年全井戸集計表'!$BB$2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'2019年全井戸集計表'!$BB$3:$BB$52</c:f>
              <c:numCache>
                <c:formatCode>0.000_ </c:formatCode>
                <c:ptCount val="50"/>
                <c:pt idx="0">
                  <c:v>82.037999999999997</c:v>
                </c:pt>
                <c:pt idx="1">
                  <c:v>81.61999999999999</c:v>
                </c:pt>
                <c:pt idx="2">
                  <c:v>81.589999999999989</c:v>
                </c:pt>
                <c:pt idx="3">
                  <c:v>81.5</c:v>
                </c:pt>
                <c:pt idx="4">
                  <c:v>81.414999999999992</c:v>
                </c:pt>
                <c:pt idx="5">
                  <c:v>81.444999999999993</c:v>
                </c:pt>
                <c:pt idx="6">
                  <c:v>81.344999999999999</c:v>
                </c:pt>
                <c:pt idx="7">
                  <c:v>81.584999999999994</c:v>
                </c:pt>
                <c:pt idx="8">
                  <c:v>81.86699999999999</c:v>
                </c:pt>
                <c:pt idx="9">
                  <c:v>82.28</c:v>
                </c:pt>
                <c:pt idx="10">
                  <c:v>82.674999999999997</c:v>
                </c:pt>
                <c:pt idx="11">
                  <c:v>82.07</c:v>
                </c:pt>
                <c:pt idx="12">
                  <c:v>82.451999999999998</c:v>
                </c:pt>
                <c:pt idx="13">
                  <c:v>81.709999999999994</c:v>
                </c:pt>
                <c:pt idx="14">
                  <c:v>83.1</c:v>
                </c:pt>
                <c:pt idx="15">
                  <c:v>82.449999999999989</c:v>
                </c:pt>
                <c:pt idx="16">
                  <c:v>81.834999999999994</c:v>
                </c:pt>
                <c:pt idx="17">
                  <c:v>81.574999999999989</c:v>
                </c:pt>
                <c:pt idx="18">
                  <c:v>81.634999999999991</c:v>
                </c:pt>
                <c:pt idx="19">
                  <c:v>81.08</c:v>
                </c:pt>
                <c:pt idx="20">
                  <c:v>81.156999999999996</c:v>
                </c:pt>
                <c:pt idx="21">
                  <c:v>81.22</c:v>
                </c:pt>
                <c:pt idx="22">
                  <c:v>81.264999999999986</c:v>
                </c:pt>
                <c:pt idx="24">
                  <c:v>80.889999999999986</c:v>
                </c:pt>
                <c:pt idx="25">
                  <c:v>80.871999999999986</c:v>
                </c:pt>
                <c:pt idx="26">
                  <c:v>81.144999999999996</c:v>
                </c:pt>
                <c:pt idx="27">
                  <c:v>81.13</c:v>
                </c:pt>
                <c:pt idx="28">
                  <c:v>80.919999999999987</c:v>
                </c:pt>
                <c:pt idx="30">
                  <c:v>80.718999999999994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'2019年全井戸集計表'!$BC$2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'2019年全井戸集計表'!$BC$3:$BC$52</c:f>
              <c:numCache>
                <c:formatCode>0.000_ </c:formatCode>
                <c:ptCount val="50"/>
                <c:pt idx="0">
                  <c:v>76.730999999999995</c:v>
                </c:pt>
                <c:pt idx="1">
                  <c:v>76.715000000000003</c:v>
                </c:pt>
                <c:pt idx="2">
                  <c:v>76.709999999999994</c:v>
                </c:pt>
                <c:pt idx="3">
                  <c:v>76.650000000000006</c:v>
                </c:pt>
                <c:pt idx="4">
                  <c:v>76.563000000000002</c:v>
                </c:pt>
                <c:pt idx="5">
                  <c:v>76.539999999999992</c:v>
                </c:pt>
                <c:pt idx="6">
                  <c:v>76.489999999999995</c:v>
                </c:pt>
                <c:pt idx="7">
                  <c:v>76.495000000000005</c:v>
                </c:pt>
                <c:pt idx="8">
                  <c:v>76.509999999999991</c:v>
                </c:pt>
                <c:pt idx="9">
                  <c:v>76.41</c:v>
                </c:pt>
                <c:pt idx="10">
                  <c:v>76.332999999999998</c:v>
                </c:pt>
                <c:pt idx="11">
                  <c:v>76.305000000000007</c:v>
                </c:pt>
                <c:pt idx="12">
                  <c:v>76.323000000000008</c:v>
                </c:pt>
                <c:pt idx="13">
                  <c:v>76.174999999999997</c:v>
                </c:pt>
                <c:pt idx="14">
                  <c:v>76.144999999999996</c:v>
                </c:pt>
                <c:pt idx="15">
                  <c:v>76.094999999999999</c:v>
                </c:pt>
                <c:pt idx="16">
                  <c:v>76.034999999999997</c:v>
                </c:pt>
                <c:pt idx="17">
                  <c:v>76.015000000000001</c:v>
                </c:pt>
                <c:pt idx="18">
                  <c:v>76.087999999999994</c:v>
                </c:pt>
                <c:pt idx="19">
                  <c:v>76.009999999999991</c:v>
                </c:pt>
                <c:pt idx="20">
                  <c:v>75.938000000000002</c:v>
                </c:pt>
                <c:pt idx="21">
                  <c:v>75.95</c:v>
                </c:pt>
                <c:pt idx="22">
                  <c:v>75.88</c:v>
                </c:pt>
                <c:pt idx="24">
                  <c:v>75.89</c:v>
                </c:pt>
                <c:pt idx="25">
                  <c:v>75.89</c:v>
                </c:pt>
                <c:pt idx="26">
                  <c:v>75.88</c:v>
                </c:pt>
                <c:pt idx="27">
                  <c:v>75.965000000000003</c:v>
                </c:pt>
                <c:pt idx="28">
                  <c:v>75.944999999999993</c:v>
                </c:pt>
                <c:pt idx="30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'2019年全井戸集計表'!$BD$2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'2019年全井戸集計表'!$BD$3:$BD$52</c:f>
              <c:numCache>
                <c:formatCode>0.000_ </c:formatCode>
                <c:ptCount val="50"/>
                <c:pt idx="0">
                  <c:v>77.024000000000001</c:v>
                </c:pt>
                <c:pt idx="1">
                  <c:v>76.931999999999988</c:v>
                </c:pt>
                <c:pt idx="2">
                  <c:v>76.86399999999999</c:v>
                </c:pt>
                <c:pt idx="3">
                  <c:v>76.706999999999994</c:v>
                </c:pt>
                <c:pt idx="4">
                  <c:v>76.59899999999999</c:v>
                </c:pt>
                <c:pt idx="5">
                  <c:v>76.466999999999999</c:v>
                </c:pt>
                <c:pt idx="6">
                  <c:v>76.343999999999994</c:v>
                </c:pt>
                <c:pt idx="7">
                  <c:v>76.231999999999999</c:v>
                </c:pt>
                <c:pt idx="8">
                  <c:v>76.156999999999996</c:v>
                </c:pt>
                <c:pt idx="9">
                  <c:v>77.581999999999994</c:v>
                </c:pt>
                <c:pt idx="10">
                  <c:v>76.201999999999998</c:v>
                </c:pt>
                <c:pt idx="11">
                  <c:v>76.046999999999997</c:v>
                </c:pt>
                <c:pt idx="12">
                  <c:v>75.947000000000003</c:v>
                </c:pt>
                <c:pt idx="13">
                  <c:v>75.841999999999999</c:v>
                </c:pt>
                <c:pt idx="14">
                  <c:v>77.181999999999988</c:v>
                </c:pt>
                <c:pt idx="15">
                  <c:v>76.536999999999992</c:v>
                </c:pt>
                <c:pt idx="16">
                  <c:v>75.961999999999989</c:v>
                </c:pt>
                <c:pt idx="17">
                  <c:v>75.872</c:v>
                </c:pt>
                <c:pt idx="18">
                  <c:v>75.804000000000002</c:v>
                </c:pt>
                <c:pt idx="19">
                  <c:v>76.456999999999994</c:v>
                </c:pt>
                <c:pt idx="20">
                  <c:v>75.849999999999994</c:v>
                </c:pt>
                <c:pt idx="21">
                  <c:v>77.721999999999994</c:v>
                </c:pt>
                <c:pt idx="22">
                  <c:v>77.346999999999994</c:v>
                </c:pt>
                <c:pt idx="24">
                  <c:v>76.146999999999991</c:v>
                </c:pt>
                <c:pt idx="25">
                  <c:v>77.661999999999992</c:v>
                </c:pt>
                <c:pt idx="26">
                  <c:v>77.561999999999998</c:v>
                </c:pt>
                <c:pt idx="27">
                  <c:v>77.012</c:v>
                </c:pt>
                <c:pt idx="28">
                  <c:v>76.668999999999997</c:v>
                </c:pt>
                <c:pt idx="30">
                  <c:v>76.48299999999999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'2019年全井戸集計表'!$BE$2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'2019年全井戸集計表'!$BE$3:$BE$52</c:f>
              <c:numCache>
                <c:formatCode>0.000_ </c:formatCode>
                <c:ptCount val="50"/>
                <c:pt idx="0">
                  <c:v>75.668999999999997</c:v>
                </c:pt>
                <c:pt idx="1">
                  <c:v>75.673000000000002</c:v>
                </c:pt>
                <c:pt idx="2">
                  <c:v>75.63</c:v>
                </c:pt>
                <c:pt idx="3">
                  <c:v>75.518000000000001</c:v>
                </c:pt>
                <c:pt idx="4">
                  <c:v>75.426000000000002</c:v>
                </c:pt>
                <c:pt idx="5">
                  <c:v>75.367999999999995</c:v>
                </c:pt>
                <c:pt idx="6">
                  <c:v>75.287999999999997</c:v>
                </c:pt>
                <c:pt idx="7">
                  <c:v>75.298000000000002</c:v>
                </c:pt>
                <c:pt idx="8">
                  <c:v>76.832999999999998</c:v>
                </c:pt>
                <c:pt idx="9">
                  <c:v>77.738</c:v>
                </c:pt>
                <c:pt idx="10">
                  <c:v>75.382999999999996</c:v>
                </c:pt>
                <c:pt idx="11">
                  <c:v>75.078000000000003</c:v>
                </c:pt>
                <c:pt idx="12">
                  <c:v>75.093000000000004</c:v>
                </c:pt>
                <c:pt idx="13">
                  <c:v>75.057999999999993</c:v>
                </c:pt>
                <c:pt idx="14">
                  <c:v>77.24799999999999</c:v>
                </c:pt>
                <c:pt idx="15">
                  <c:v>75.158000000000001</c:v>
                </c:pt>
                <c:pt idx="16">
                  <c:v>74.878</c:v>
                </c:pt>
                <c:pt idx="17">
                  <c:v>74.787999999999997</c:v>
                </c:pt>
                <c:pt idx="18">
                  <c:v>75.034999999999997</c:v>
                </c:pt>
                <c:pt idx="19">
                  <c:v>75.298000000000002</c:v>
                </c:pt>
                <c:pt idx="20">
                  <c:v>75.063000000000002</c:v>
                </c:pt>
                <c:pt idx="21">
                  <c:v>78.515999999999991</c:v>
                </c:pt>
                <c:pt idx="22">
                  <c:v>76.775000000000006</c:v>
                </c:pt>
                <c:pt idx="24">
                  <c:v>75.525000000000006</c:v>
                </c:pt>
                <c:pt idx="25">
                  <c:v>78.358000000000004</c:v>
                </c:pt>
                <c:pt idx="26">
                  <c:v>77.468000000000004</c:v>
                </c:pt>
                <c:pt idx="27">
                  <c:v>75.738</c:v>
                </c:pt>
                <c:pt idx="28">
                  <c:v>75.802999999999997</c:v>
                </c:pt>
                <c:pt idx="30">
                  <c:v>75.599000000000004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'2019年全井戸集計表'!$BF$2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'2019年全井戸集計表'!$BF$3:$BF$52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04056"/>
        <c:axId val="494704448"/>
      </c:lineChart>
      <c:catAx>
        <c:axId val="49470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704448"/>
        <c:crosses val="autoZero"/>
        <c:auto val="1"/>
        <c:lblAlgn val="ctr"/>
        <c:lblOffset val="100"/>
        <c:noMultiLvlLbl val="0"/>
      </c:catAx>
      <c:valAx>
        <c:axId val="49470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704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'2019年全井戸集計表'!$BG$3:$BG$52</c:f>
              <c:numCache>
                <c:formatCode>0.000_ </c:formatCode>
                <c:ptCount val="50"/>
                <c:pt idx="0">
                  <c:v>69.992999999999995</c:v>
                </c:pt>
                <c:pt idx="1">
                  <c:v>69.951999999999998</c:v>
                </c:pt>
                <c:pt idx="2">
                  <c:v>69.941000000000003</c:v>
                </c:pt>
                <c:pt idx="3">
                  <c:v>69.896999999999991</c:v>
                </c:pt>
                <c:pt idx="4">
                  <c:v>69.858000000000004</c:v>
                </c:pt>
                <c:pt idx="5">
                  <c:v>69.906999999999996</c:v>
                </c:pt>
                <c:pt idx="6">
                  <c:v>69.891999999999996</c:v>
                </c:pt>
                <c:pt idx="7">
                  <c:v>69.926999999999992</c:v>
                </c:pt>
                <c:pt idx="8">
                  <c:v>70.018999999999991</c:v>
                </c:pt>
                <c:pt idx="9">
                  <c:v>70.091999999999999</c:v>
                </c:pt>
                <c:pt idx="10">
                  <c:v>69.966999999999999</c:v>
                </c:pt>
                <c:pt idx="11">
                  <c:v>69.917000000000002</c:v>
                </c:pt>
                <c:pt idx="12">
                  <c:v>69.911999999999992</c:v>
                </c:pt>
                <c:pt idx="13">
                  <c:v>69.887</c:v>
                </c:pt>
                <c:pt idx="14">
                  <c:v>69.989000000000004</c:v>
                </c:pt>
                <c:pt idx="15">
                  <c:v>69.956999999999994</c:v>
                </c:pt>
                <c:pt idx="16">
                  <c:v>69.965000000000003</c:v>
                </c:pt>
                <c:pt idx="17">
                  <c:v>69.911999999999992</c:v>
                </c:pt>
                <c:pt idx="18">
                  <c:v>69.894999999999996</c:v>
                </c:pt>
                <c:pt idx="19">
                  <c:v>69.947000000000003</c:v>
                </c:pt>
                <c:pt idx="20">
                  <c:v>69.905000000000001</c:v>
                </c:pt>
                <c:pt idx="21">
                  <c:v>69.914999999999992</c:v>
                </c:pt>
                <c:pt idx="22">
                  <c:v>69.974999999999994</c:v>
                </c:pt>
                <c:pt idx="23">
                  <c:v>69.971999999999994</c:v>
                </c:pt>
                <c:pt idx="24">
                  <c:v>70.021000000000001</c:v>
                </c:pt>
                <c:pt idx="25">
                  <c:v>70.096999999999994</c:v>
                </c:pt>
                <c:pt idx="26">
                  <c:v>70.134</c:v>
                </c:pt>
                <c:pt idx="27">
                  <c:v>70.111999999999995</c:v>
                </c:pt>
                <c:pt idx="28">
                  <c:v>70.108000000000004</c:v>
                </c:pt>
                <c:pt idx="29">
                  <c:v>70.034999999999997</c:v>
                </c:pt>
                <c:pt idx="30">
                  <c:v>69.948999999999998</c:v>
                </c:pt>
                <c:pt idx="31">
                  <c:v>69.887</c:v>
                </c:pt>
                <c:pt idx="32">
                  <c:v>69.853999999999999</c:v>
                </c:pt>
                <c:pt idx="33">
                  <c:v>69.832999999999998</c:v>
                </c:pt>
                <c:pt idx="34">
                  <c:v>70.046999999999997</c:v>
                </c:pt>
                <c:pt idx="35">
                  <c:v>69.989999999999995</c:v>
                </c:pt>
                <c:pt idx="36">
                  <c:v>70</c:v>
                </c:pt>
                <c:pt idx="37">
                  <c:v>69.965999999999994</c:v>
                </c:pt>
                <c:pt idx="38">
                  <c:v>70.06</c:v>
                </c:pt>
                <c:pt idx="39">
                  <c:v>70.096999999999994</c:v>
                </c:pt>
                <c:pt idx="40">
                  <c:v>70.167999999999992</c:v>
                </c:pt>
                <c:pt idx="41">
                  <c:v>70.156999999999996</c:v>
                </c:pt>
                <c:pt idx="42">
                  <c:v>70.137</c:v>
                </c:pt>
                <c:pt idx="43">
                  <c:v>70.14</c:v>
                </c:pt>
                <c:pt idx="44">
                  <c:v>70.128999999999991</c:v>
                </c:pt>
                <c:pt idx="45">
                  <c:v>70.236000000000004</c:v>
                </c:pt>
                <c:pt idx="46">
                  <c:v>70.298999999999992</c:v>
                </c:pt>
                <c:pt idx="47">
                  <c:v>70.231999999999999</c:v>
                </c:pt>
                <c:pt idx="48">
                  <c:v>70.224999999999994</c:v>
                </c:pt>
                <c:pt idx="49">
                  <c:v>70.186999999999998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'2019年全井戸集計表'!$BH$2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'2019年全井戸集計表'!$BH$3:$BH$52</c:f>
              <c:numCache>
                <c:formatCode>0.000_ </c:formatCode>
                <c:ptCount val="50"/>
                <c:pt idx="0">
                  <c:v>63.614000000000004</c:v>
                </c:pt>
                <c:pt idx="1">
                  <c:v>63.551000000000002</c:v>
                </c:pt>
                <c:pt idx="2">
                  <c:v>63.603000000000002</c:v>
                </c:pt>
                <c:pt idx="3">
                  <c:v>63.530999999999999</c:v>
                </c:pt>
                <c:pt idx="4">
                  <c:v>63.511000000000003</c:v>
                </c:pt>
                <c:pt idx="5">
                  <c:v>63.551000000000002</c:v>
                </c:pt>
                <c:pt idx="6">
                  <c:v>63.540999999999997</c:v>
                </c:pt>
                <c:pt idx="7">
                  <c:v>63.596000000000004</c:v>
                </c:pt>
                <c:pt idx="8">
                  <c:v>64.131</c:v>
                </c:pt>
                <c:pt idx="9">
                  <c:v>63.911000000000001</c:v>
                </c:pt>
                <c:pt idx="10">
                  <c:v>63.564</c:v>
                </c:pt>
                <c:pt idx="11">
                  <c:v>63.540999999999997</c:v>
                </c:pt>
                <c:pt idx="12">
                  <c:v>63.567999999999998</c:v>
                </c:pt>
                <c:pt idx="13">
                  <c:v>63.566000000000003</c:v>
                </c:pt>
                <c:pt idx="14">
                  <c:v>63.716000000000001</c:v>
                </c:pt>
                <c:pt idx="15">
                  <c:v>63.591000000000001</c:v>
                </c:pt>
                <c:pt idx="16">
                  <c:v>63.555999999999997</c:v>
                </c:pt>
                <c:pt idx="17">
                  <c:v>63.511000000000003</c:v>
                </c:pt>
                <c:pt idx="18">
                  <c:v>63.551000000000002</c:v>
                </c:pt>
                <c:pt idx="19">
                  <c:v>63.566000000000003</c:v>
                </c:pt>
                <c:pt idx="20">
                  <c:v>63.546999999999997</c:v>
                </c:pt>
                <c:pt idx="21">
                  <c:v>63.04</c:v>
                </c:pt>
                <c:pt idx="22">
                  <c:v>63.612000000000002</c:v>
                </c:pt>
                <c:pt idx="23">
                  <c:v>63.555999999999997</c:v>
                </c:pt>
                <c:pt idx="24">
                  <c:v>63.612000000000002</c:v>
                </c:pt>
                <c:pt idx="25">
                  <c:v>63.667999999999999</c:v>
                </c:pt>
                <c:pt idx="26">
                  <c:v>63.643999999999998</c:v>
                </c:pt>
                <c:pt idx="27">
                  <c:v>63.640999999999998</c:v>
                </c:pt>
                <c:pt idx="28">
                  <c:v>63.606999999999999</c:v>
                </c:pt>
                <c:pt idx="29">
                  <c:v>63.554000000000002</c:v>
                </c:pt>
                <c:pt idx="30">
                  <c:v>63.569000000000003</c:v>
                </c:pt>
                <c:pt idx="31">
                  <c:v>63.493000000000002</c:v>
                </c:pt>
                <c:pt idx="32">
                  <c:v>63.488</c:v>
                </c:pt>
                <c:pt idx="33">
                  <c:v>63.486000000000004</c:v>
                </c:pt>
                <c:pt idx="34">
                  <c:v>63.725999999999999</c:v>
                </c:pt>
                <c:pt idx="35">
                  <c:v>64.058999999999997</c:v>
                </c:pt>
                <c:pt idx="36">
                  <c:v>63.884</c:v>
                </c:pt>
                <c:pt idx="37">
                  <c:v>63.691000000000003</c:v>
                </c:pt>
                <c:pt idx="38">
                  <c:v>63.902999999999999</c:v>
                </c:pt>
                <c:pt idx="39">
                  <c:v>64.131</c:v>
                </c:pt>
                <c:pt idx="40">
                  <c:v>64.204000000000008</c:v>
                </c:pt>
                <c:pt idx="41">
                  <c:v>64.111000000000004</c:v>
                </c:pt>
                <c:pt idx="42">
                  <c:v>63.677</c:v>
                </c:pt>
                <c:pt idx="43">
                  <c:v>63.664999999999999</c:v>
                </c:pt>
                <c:pt idx="44">
                  <c:v>63.673999999999999</c:v>
                </c:pt>
                <c:pt idx="45">
                  <c:v>64.450999999999993</c:v>
                </c:pt>
                <c:pt idx="46">
                  <c:v>64.396000000000001</c:v>
                </c:pt>
                <c:pt idx="47">
                  <c:v>64.144000000000005</c:v>
                </c:pt>
                <c:pt idx="48">
                  <c:v>64.146000000000001</c:v>
                </c:pt>
                <c:pt idx="49">
                  <c:v>64.122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'2019年全井戸集計表'!$BI$2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'2019年全井戸集計表'!$BI$3:$BI$52</c:f>
              <c:numCache>
                <c:formatCode>0.000_ </c:formatCode>
                <c:ptCount val="50"/>
                <c:pt idx="0">
                  <c:v>54.091999999999999</c:v>
                </c:pt>
                <c:pt idx="1">
                  <c:v>53.914999999999992</c:v>
                </c:pt>
                <c:pt idx="2">
                  <c:v>53.917000000000002</c:v>
                </c:pt>
                <c:pt idx="3">
                  <c:v>53.86</c:v>
                </c:pt>
                <c:pt idx="4">
                  <c:v>53.805999999999997</c:v>
                </c:pt>
                <c:pt idx="5">
                  <c:v>53.849999999999994</c:v>
                </c:pt>
                <c:pt idx="6">
                  <c:v>54.531999999999996</c:v>
                </c:pt>
                <c:pt idx="7">
                  <c:v>53.819999999999993</c:v>
                </c:pt>
                <c:pt idx="8">
                  <c:v>54.620999999999995</c:v>
                </c:pt>
                <c:pt idx="9">
                  <c:v>53.959999999999994</c:v>
                </c:pt>
                <c:pt idx="10">
                  <c:v>53.86</c:v>
                </c:pt>
                <c:pt idx="11">
                  <c:v>53.854999999999997</c:v>
                </c:pt>
                <c:pt idx="12">
                  <c:v>53.831999999999994</c:v>
                </c:pt>
                <c:pt idx="13">
                  <c:v>53.844999999999999</c:v>
                </c:pt>
                <c:pt idx="14">
                  <c:v>53.899999999999991</c:v>
                </c:pt>
                <c:pt idx="15">
                  <c:v>53.86</c:v>
                </c:pt>
                <c:pt idx="16">
                  <c:v>53.89</c:v>
                </c:pt>
                <c:pt idx="17">
                  <c:v>53.834999999999994</c:v>
                </c:pt>
                <c:pt idx="18">
                  <c:v>53.86</c:v>
                </c:pt>
                <c:pt idx="19">
                  <c:v>53.854999999999997</c:v>
                </c:pt>
                <c:pt idx="20">
                  <c:v>53.847999999999999</c:v>
                </c:pt>
                <c:pt idx="21">
                  <c:v>53.857999999999997</c:v>
                </c:pt>
                <c:pt idx="22">
                  <c:v>53.944999999999993</c:v>
                </c:pt>
                <c:pt idx="23">
                  <c:v>53.959999999999994</c:v>
                </c:pt>
                <c:pt idx="24">
                  <c:v>53.997</c:v>
                </c:pt>
                <c:pt idx="25">
                  <c:v>54.081999999999994</c:v>
                </c:pt>
                <c:pt idx="26">
                  <c:v>54.116</c:v>
                </c:pt>
                <c:pt idx="27">
                  <c:v>54.164999999999992</c:v>
                </c:pt>
                <c:pt idx="28">
                  <c:v>54.11</c:v>
                </c:pt>
                <c:pt idx="29">
                  <c:v>54.010999999999996</c:v>
                </c:pt>
                <c:pt idx="30">
                  <c:v>53.997</c:v>
                </c:pt>
                <c:pt idx="31">
                  <c:v>53.932999999999993</c:v>
                </c:pt>
                <c:pt idx="32">
                  <c:v>53.905000000000001</c:v>
                </c:pt>
                <c:pt idx="33">
                  <c:v>53.91</c:v>
                </c:pt>
                <c:pt idx="34">
                  <c:v>56.564999999999998</c:v>
                </c:pt>
                <c:pt idx="35">
                  <c:v>59.051999999999992</c:v>
                </c:pt>
                <c:pt idx="36">
                  <c:v>59.904999999999994</c:v>
                </c:pt>
                <c:pt idx="37">
                  <c:v>59.727999999999994</c:v>
                </c:pt>
                <c:pt idx="38">
                  <c:v>60.006</c:v>
                </c:pt>
                <c:pt idx="39">
                  <c:v>57.827999999999996</c:v>
                </c:pt>
                <c:pt idx="40">
                  <c:v>56.196999999999996</c:v>
                </c:pt>
                <c:pt idx="41">
                  <c:v>56.204999999999998</c:v>
                </c:pt>
                <c:pt idx="42">
                  <c:v>55.864999999999995</c:v>
                </c:pt>
                <c:pt idx="43">
                  <c:v>55.706999999999994</c:v>
                </c:pt>
                <c:pt idx="44">
                  <c:v>55.515000000000001</c:v>
                </c:pt>
                <c:pt idx="45">
                  <c:v>60.442999999999998</c:v>
                </c:pt>
                <c:pt idx="46">
                  <c:v>61.086999999999996</c:v>
                </c:pt>
                <c:pt idx="47">
                  <c:v>60.903999999999996</c:v>
                </c:pt>
                <c:pt idx="48">
                  <c:v>60.556999999999995</c:v>
                </c:pt>
                <c:pt idx="49">
                  <c:v>60.577999999999996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05232"/>
        <c:axId val="494705624"/>
      </c:lineChart>
      <c:catAx>
        <c:axId val="49470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705624"/>
        <c:crosses val="autoZero"/>
        <c:auto val="1"/>
        <c:lblAlgn val="ctr"/>
        <c:lblOffset val="100"/>
        <c:noMultiLvlLbl val="0"/>
      </c:catAx>
      <c:valAx>
        <c:axId val="494705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70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2019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577639803526154E-2"/>
          <c:y val="7.7594110492286025E-2"/>
          <c:w val="0.92921960835877093"/>
          <c:h val="0.85301902252403672"/>
        </c:manualLayout>
      </c:layout>
      <c:lineChart>
        <c:grouping val="standard"/>
        <c:varyColors val="0"/>
        <c:ser>
          <c:idx val="0"/>
          <c:order val="0"/>
          <c:tx>
            <c:strRef>
              <c:f>'2019年一覧表（ＮＳＷ）'!$S$2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'2019年一覧表（ＮＳＷ）'!$S$3:$S$52</c:f>
              <c:numCache>
                <c:formatCode>General</c:formatCode>
                <c:ptCount val="50"/>
                <c:pt idx="0">
                  <c:v>380</c:v>
                </c:pt>
                <c:pt idx="1">
                  <c:v>350</c:v>
                </c:pt>
                <c:pt idx="2">
                  <c:v>450</c:v>
                </c:pt>
                <c:pt idx="3">
                  <c:v>320</c:v>
                </c:pt>
                <c:pt idx="4">
                  <c:v>350</c:v>
                </c:pt>
                <c:pt idx="5">
                  <c:v>400</c:v>
                </c:pt>
                <c:pt idx="6">
                  <c:v>480</c:v>
                </c:pt>
                <c:pt idx="7">
                  <c:v>400</c:v>
                </c:pt>
                <c:pt idx="8">
                  <c:v>450</c:v>
                </c:pt>
                <c:pt idx="9">
                  <c:v>400</c:v>
                </c:pt>
                <c:pt idx="10">
                  <c:v>420</c:v>
                </c:pt>
                <c:pt idx="11">
                  <c:v>400</c:v>
                </c:pt>
                <c:pt idx="12">
                  <c:v>420</c:v>
                </c:pt>
                <c:pt idx="13">
                  <c:v>420</c:v>
                </c:pt>
                <c:pt idx="14">
                  <c:v>400</c:v>
                </c:pt>
                <c:pt idx="15">
                  <c:v>430</c:v>
                </c:pt>
                <c:pt idx="16">
                  <c:v>800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350</c:v>
                </c:pt>
                <c:pt idx="22">
                  <c:v>380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350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500</c:v>
                </c:pt>
                <c:pt idx="33">
                  <c:v>500</c:v>
                </c:pt>
                <c:pt idx="34">
                  <c:v>400</c:v>
                </c:pt>
                <c:pt idx="35">
                  <c:v>480</c:v>
                </c:pt>
                <c:pt idx="36">
                  <c:v>650</c:v>
                </c:pt>
                <c:pt idx="37">
                  <c:v>500</c:v>
                </c:pt>
                <c:pt idx="38">
                  <c:v>700</c:v>
                </c:pt>
                <c:pt idx="39">
                  <c:v>420</c:v>
                </c:pt>
                <c:pt idx="40">
                  <c:v>520</c:v>
                </c:pt>
                <c:pt idx="41">
                  <c:v>500</c:v>
                </c:pt>
                <c:pt idx="42">
                  <c:v>480</c:v>
                </c:pt>
                <c:pt idx="43">
                  <c:v>500</c:v>
                </c:pt>
                <c:pt idx="44">
                  <c:v>480</c:v>
                </c:pt>
                <c:pt idx="45">
                  <c:v>480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'2019年一覧表（ＮＳＷ）'!$T$2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'2019年一覧表（ＮＳＷ）'!$T$3:$T$52</c:f>
              <c:numCache>
                <c:formatCode>General</c:formatCode>
                <c:ptCount val="50"/>
                <c:pt idx="0">
                  <c:v>150</c:v>
                </c:pt>
                <c:pt idx="1">
                  <c:v>130</c:v>
                </c:pt>
                <c:pt idx="2">
                  <c:v>140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140</c:v>
                </c:pt>
                <c:pt idx="16">
                  <c:v>150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130</c:v>
                </c:pt>
                <c:pt idx="23">
                  <c:v>120</c:v>
                </c:pt>
                <c:pt idx="24">
                  <c:v>200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140</c:v>
                </c:pt>
                <c:pt idx="34">
                  <c:v>160</c:v>
                </c:pt>
                <c:pt idx="35">
                  <c:v>160</c:v>
                </c:pt>
                <c:pt idx="36">
                  <c:v>200</c:v>
                </c:pt>
                <c:pt idx="37">
                  <c:v>200</c:v>
                </c:pt>
                <c:pt idx="38">
                  <c:v>300</c:v>
                </c:pt>
                <c:pt idx="39">
                  <c:v>220</c:v>
                </c:pt>
                <c:pt idx="40">
                  <c:v>220</c:v>
                </c:pt>
                <c:pt idx="41">
                  <c:v>200</c:v>
                </c:pt>
                <c:pt idx="42">
                  <c:v>230</c:v>
                </c:pt>
                <c:pt idx="43">
                  <c:v>250</c:v>
                </c:pt>
                <c:pt idx="44">
                  <c:v>200</c:v>
                </c:pt>
                <c:pt idx="45">
                  <c:v>220</c:v>
                </c:pt>
                <c:pt idx="46">
                  <c:v>200</c:v>
                </c:pt>
                <c:pt idx="47">
                  <c:v>190</c:v>
                </c:pt>
                <c:pt idx="48">
                  <c:v>220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'2019年一覧表（ＮＳＷ）'!$U$2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'2019年一覧表（ＮＳＷ）'!$U$3:$U$52</c:f>
              <c:numCache>
                <c:formatCode>General</c:formatCode>
                <c:ptCount val="50"/>
                <c:pt idx="0">
                  <c:v>550</c:v>
                </c:pt>
                <c:pt idx="1">
                  <c:v>300</c:v>
                </c:pt>
                <c:pt idx="2">
                  <c:v>450</c:v>
                </c:pt>
                <c:pt idx="3">
                  <c:v>280</c:v>
                </c:pt>
                <c:pt idx="4">
                  <c:v>280</c:v>
                </c:pt>
                <c:pt idx="5">
                  <c:v>230</c:v>
                </c:pt>
                <c:pt idx="6">
                  <c:v>400</c:v>
                </c:pt>
                <c:pt idx="7">
                  <c:v>280</c:v>
                </c:pt>
                <c:pt idx="8">
                  <c:v>500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480</c:v>
                </c:pt>
                <c:pt idx="14">
                  <c:v>280</c:v>
                </c:pt>
                <c:pt idx="15">
                  <c:v>200</c:v>
                </c:pt>
                <c:pt idx="16">
                  <c:v>400</c:v>
                </c:pt>
                <c:pt idx="17">
                  <c:v>200</c:v>
                </c:pt>
                <c:pt idx="18">
                  <c:v>170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220</c:v>
                </c:pt>
                <c:pt idx="24">
                  <c:v>180</c:v>
                </c:pt>
                <c:pt idx="25">
                  <c:v>320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230</c:v>
                </c:pt>
                <c:pt idx="30">
                  <c:v>320</c:v>
                </c:pt>
                <c:pt idx="31">
                  <c:v>300</c:v>
                </c:pt>
                <c:pt idx="32">
                  <c:v>320</c:v>
                </c:pt>
                <c:pt idx="33">
                  <c:v>180</c:v>
                </c:pt>
                <c:pt idx="34">
                  <c:v>160</c:v>
                </c:pt>
                <c:pt idx="35">
                  <c:v>200</c:v>
                </c:pt>
                <c:pt idx="36">
                  <c:v>500</c:v>
                </c:pt>
                <c:pt idx="37">
                  <c:v>220</c:v>
                </c:pt>
                <c:pt idx="38">
                  <c:v>400</c:v>
                </c:pt>
                <c:pt idx="39">
                  <c:v>250</c:v>
                </c:pt>
                <c:pt idx="40">
                  <c:v>450</c:v>
                </c:pt>
                <c:pt idx="41">
                  <c:v>350</c:v>
                </c:pt>
                <c:pt idx="42">
                  <c:v>280</c:v>
                </c:pt>
                <c:pt idx="43">
                  <c:v>500</c:v>
                </c:pt>
                <c:pt idx="44">
                  <c:v>500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480</c:v>
                </c:pt>
                <c:pt idx="49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'2019年一覧表（ＮＳＷ）'!$V$2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'2019年一覧表（ＮＳＷ）'!$V$3:$V$52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40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45</c:v>
                </c:pt>
                <c:pt idx="47">
                  <c:v>25</c:v>
                </c:pt>
                <c:pt idx="48">
                  <c:v>140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'2019年一覧表（ＮＳＷ）'!$W$2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'2019年一覧表（ＮＳＷ）'!$W$3:$W$52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'2019年一覧表（ＮＳＷ）'!$X$2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'2019年一覧表（ＮＳＷ）'!$X$3:$X$52</c:f>
              <c:numCache>
                <c:formatCode>General</c:formatCode>
                <c:ptCount val="50"/>
                <c:pt idx="0">
                  <c:v>900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900</c:v>
                </c:pt>
                <c:pt idx="5">
                  <c:v>500</c:v>
                </c:pt>
                <c:pt idx="6">
                  <c:v>750</c:v>
                </c:pt>
                <c:pt idx="7">
                  <c:v>600</c:v>
                </c:pt>
                <c:pt idx="8">
                  <c:v>700</c:v>
                </c:pt>
                <c:pt idx="9">
                  <c:v>600</c:v>
                </c:pt>
                <c:pt idx="10">
                  <c:v>500</c:v>
                </c:pt>
                <c:pt idx="11">
                  <c:v>500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450</c:v>
                </c:pt>
                <c:pt idx="18">
                  <c:v>400</c:v>
                </c:pt>
                <c:pt idx="19">
                  <c:v>500</c:v>
                </c:pt>
                <c:pt idx="20">
                  <c:v>450</c:v>
                </c:pt>
                <c:pt idx="21">
                  <c:v>420</c:v>
                </c:pt>
                <c:pt idx="22">
                  <c:v>450</c:v>
                </c:pt>
                <c:pt idx="23">
                  <c:v>450</c:v>
                </c:pt>
                <c:pt idx="24">
                  <c:v>500</c:v>
                </c:pt>
                <c:pt idx="25">
                  <c:v>480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500</c:v>
                </c:pt>
                <c:pt idx="30">
                  <c:v>480</c:v>
                </c:pt>
                <c:pt idx="31">
                  <c:v>480</c:v>
                </c:pt>
                <c:pt idx="32">
                  <c:v>500</c:v>
                </c:pt>
                <c:pt idx="33">
                  <c:v>600</c:v>
                </c:pt>
                <c:pt idx="34">
                  <c:v>500</c:v>
                </c:pt>
                <c:pt idx="35">
                  <c:v>420</c:v>
                </c:pt>
                <c:pt idx="36">
                  <c:v>480</c:v>
                </c:pt>
                <c:pt idx="37">
                  <c:v>400</c:v>
                </c:pt>
                <c:pt idx="38">
                  <c:v>480</c:v>
                </c:pt>
                <c:pt idx="39">
                  <c:v>510</c:v>
                </c:pt>
                <c:pt idx="40">
                  <c:v>450</c:v>
                </c:pt>
                <c:pt idx="41">
                  <c:v>480</c:v>
                </c:pt>
                <c:pt idx="42">
                  <c:v>500</c:v>
                </c:pt>
                <c:pt idx="43">
                  <c:v>500</c:v>
                </c:pt>
                <c:pt idx="44">
                  <c:v>420</c:v>
                </c:pt>
                <c:pt idx="45">
                  <c:v>450</c:v>
                </c:pt>
                <c:pt idx="46">
                  <c:v>500</c:v>
                </c:pt>
                <c:pt idx="47">
                  <c:v>480</c:v>
                </c:pt>
                <c:pt idx="48">
                  <c:v>480</c:v>
                </c:pt>
                <c:pt idx="49">
                  <c:v>430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'2019年一覧表（ＮＳＷ）'!$Y$2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'2019年一覧表（ＮＳＷ）'!$Y$3:$Y$52</c:f>
              <c:numCache>
                <c:formatCode>General</c:formatCode>
                <c:ptCount val="50"/>
                <c:pt idx="0">
                  <c:v>25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25</c:v>
                </c:pt>
                <c:pt idx="7">
                  <c:v>10</c:v>
                </c:pt>
                <c:pt idx="8">
                  <c:v>30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25</c:v>
                </c:pt>
                <c:pt idx="47">
                  <c:v>12</c:v>
                </c:pt>
                <c:pt idx="48">
                  <c:v>40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'2019年一覧表（ＮＳＷ）'!$Z$2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'2019年一覧表（ＮＳＷ）'!$Z$3:$Z$52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25</c:v>
                </c:pt>
                <c:pt idx="17">
                  <c:v>60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20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60</c:v>
                </c:pt>
                <c:pt idx="36">
                  <c:v>180</c:v>
                </c:pt>
                <c:pt idx="37">
                  <c:v>150</c:v>
                </c:pt>
                <c:pt idx="38">
                  <c:v>250</c:v>
                </c:pt>
                <c:pt idx="39">
                  <c:v>140</c:v>
                </c:pt>
                <c:pt idx="40">
                  <c:v>140</c:v>
                </c:pt>
                <c:pt idx="41">
                  <c:v>100</c:v>
                </c:pt>
                <c:pt idx="42">
                  <c:v>55</c:v>
                </c:pt>
                <c:pt idx="43">
                  <c:v>75</c:v>
                </c:pt>
                <c:pt idx="44">
                  <c:v>50</c:v>
                </c:pt>
                <c:pt idx="45">
                  <c:v>35</c:v>
                </c:pt>
                <c:pt idx="46">
                  <c:v>150</c:v>
                </c:pt>
                <c:pt idx="47">
                  <c:v>45</c:v>
                </c:pt>
                <c:pt idx="48">
                  <c:v>80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'2019年一覧表（ＮＳＷ）'!$AA$2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'2019年一覧表（ＮＳＷ）'!$AA$3:$AA$52</c:f>
              <c:numCache>
                <c:formatCode>General</c:formatCode>
                <c:ptCount val="50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'2019年一覧表（ＮＳＷ）'!$AB$2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'2019年一覧表（ＮＳＷ）'!$AB$3:$AB$52</c:f>
              <c:numCache>
                <c:formatCode>General</c:formatCode>
                <c:ptCount val="5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30</c:v>
                </c:pt>
                <c:pt idx="28">
                  <c:v>25</c:v>
                </c:pt>
                <c:pt idx="29">
                  <c:v>25</c:v>
                </c:pt>
                <c:pt idx="30">
                  <c:v>10</c:v>
                </c:pt>
                <c:pt idx="31">
                  <c:v>25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20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'2019年一覧表（ＮＳＷ）'!$AC$2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'2019年一覧表（ＮＳＷ）'!$AC$3:$AC$52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'2019年一覧表（ＮＳＷ）'!$AD$2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'2019年一覧表（ＮＳＷ）'!$AD$3:$AD$52</c:f>
              <c:numCache>
                <c:formatCode>General</c:formatCode>
                <c:ptCount val="50"/>
                <c:pt idx="0">
                  <c:v>100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120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120</c:v>
                </c:pt>
                <c:pt idx="26">
                  <c:v>120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120</c:v>
                </c:pt>
                <c:pt idx="39">
                  <c:v>110</c:v>
                </c:pt>
                <c:pt idx="40">
                  <c:v>150</c:v>
                </c:pt>
                <c:pt idx="41">
                  <c:v>170</c:v>
                </c:pt>
                <c:pt idx="42">
                  <c:v>180</c:v>
                </c:pt>
                <c:pt idx="43">
                  <c:v>170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140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'2019年一覧表（ＮＳＷ）'!$AE$2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'2019年一覧表（ＮＳＷ）'!$AE$3:$AE$52</c:f>
              <c:numCache>
                <c:formatCode>General</c:formatCode>
                <c:ptCount val="50"/>
                <c:pt idx="0">
                  <c:v>1900</c:v>
                </c:pt>
                <c:pt idx="1">
                  <c:v>1800</c:v>
                </c:pt>
                <c:pt idx="2">
                  <c:v>1500</c:v>
                </c:pt>
                <c:pt idx="3">
                  <c:v>1400</c:v>
                </c:pt>
                <c:pt idx="4">
                  <c:v>1800</c:v>
                </c:pt>
                <c:pt idx="5">
                  <c:v>1400</c:v>
                </c:pt>
                <c:pt idx="6">
                  <c:v>1900</c:v>
                </c:pt>
                <c:pt idx="7">
                  <c:v>1300</c:v>
                </c:pt>
                <c:pt idx="8">
                  <c:v>1600</c:v>
                </c:pt>
                <c:pt idx="9">
                  <c:v>1300</c:v>
                </c:pt>
                <c:pt idx="10">
                  <c:v>1600</c:v>
                </c:pt>
                <c:pt idx="11">
                  <c:v>1500</c:v>
                </c:pt>
                <c:pt idx="12">
                  <c:v>1100</c:v>
                </c:pt>
                <c:pt idx="13">
                  <c:v>1400</c:v>
                </c:pt>
                <c:pt idx="14">
                  <c:v>1500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1600</c:v>
                </c:pt>
                <c:pt idx="20">
                  <c:v>1600</c:v>
                </c:pt>
                <c:pt idx="21">
                  <c:v>1500</c:v>
                </c:pt>
                <c:pt idx="22">
                  <c:v>1500</c:v>
                </c:pt>
                <c:pt idx="24">
                  <c:v>1200</c:v>
                </c:pt>
                <c:pt idx="25">
                  <c:v>1500</c:v>
                </c:pt>
                <c:pt idx="26">
                  <c:v>1400</c:v>
                </c:pt>
                <c:pt idx="27">
                  <c:v>1400</c:v>
                </c:pt>
                <c:pt idx="28">
                  <c:v>1700</c:v>
                </c:pt>
                <c:pt idx="30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'2019年一覧表（ＮＳＷ）'!$AF$2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'2019年一覧表（ＮＳＷ）'!$AF$3:$AF$52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'2019年一覧表（ＮＳＷ）'!$AG$2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'2019年一覧表（ＮＳＷ）'!$AG$3:$AG$52</c:f>
              <c:numCache>
                <c:formatCode>General</c:formatCode>
                <c:ptCount val="50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'2019年一覧表（ＮＳＷ）'!$AH$2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'2019年一覧表（ＮＳＷ）'!$AH$3:$AH$52</c:f>
              <c:numCache>
                <c:formatCode>General</c:formatCode>
                <c:ptCount val="50"/>
                <c:pt idx="0">
                  <c:v>300</c:v>
                </c:pt>
                <c:pt idx="1">
                  <c:v>220</c:v>
                </c:pt>
                <c:pt idx="2">
                  <c:v>260</c:v>
                </c:pt>
                <c:pt idx="3">
                  <c:v>280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280</c:v>
                </c:pt>
                <c:pt idx="8">
                  <c:v>220</c:v>
                </c:pt>
                <c:pt idx="9">
                  <c:v>250</c:v>
                </c:pt>
                <c:pt idx="10">
                  <c:v>260</c:v>
                </c:pt>
                <c:pt idx="11">
                  <c:v>280</c:v>
                </c:pt>
                <c:pt idx="12">
                  <c:v>250</c:v>
                </c:pt>
                <c:pt idx="13">
                  <c:v>280</c:v>
                </c:pt>
                <c:pt idx="14">
                  <c:v>220</c:v>
                </c:pt>
                <c:pt idx="15">
                  <c:v>230</c:v>
                </c:pt>
                <c:pt idx="16">
                  <c:v>250</c:v>
                </c:pt>
                <c:pt idx="17">
                  <c:v>220</c:v>
                </c:pt>
                <c:pt idx="18">
                  <c:v>220</c:v>
                </c:pt>
                <c:pt idx="19">
                  <c:v>300</c:v>
                </c:pt>
                <c:pt idx="20">
                  <c:v>220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400</c:v>
                </c:pt>
                <c:pt idx="25">
                  <c:v>480</c:v>
                </c:pt>
                <c:pt idx="26">
                  <c:v>280</c:v>
                </c:pt>
                <c:pt idx="27">
                  <c:v>250</c:v>
                </c:pt>
                <c:pt idx="28">
                  <c:v>200</c:v>
                </c:pt>
                <c:pt idx="29">
                  <c:v>280</c:v>
                </c:pt>
                <c:pt idx="30">
                  <c:v>180</c:v>
                </c:pt>
                <c:pt idx="31">
                  <c:v>250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250</c:v>
                </c:pt>
                <c:pt idx="38">
                  <c:v>200</c:v>
                </c:pt>
                <c:pt idx="39">
                  <c:v>250</c:v>
                </c:pt>
                <c:pt idx="40">
                  <c:v>250</c:v>
                </c:pt>
                <c:pt idx="41">
                  <c:v>200</c:v>
                </c:pt>
                <c:pt idx="42">
                  <c:v>230</c:v>
                </c:pt>
                <c:pt idx="43">
                  <c:v>200</c:v>
                </c:pt>
                <c:pt idx="44">
                  <c:v>180</c:v>
                </c:pt>
                <c:pt idx="45">
                  <c:v>220</c:v>
                </c:pt>
                <c:pt idx="46">
                  <c:v>200</c:v>
                </c:pt>
                <c:pt idx="47">
                  <c:v>180</c:v>
                </c:pt>
                <c:pt idx="48">
                  <c:v>170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08392"/>
        <c:axId val="443704288"/>
      </c:lineChart>
      <c:catAx>
        <c:axId val="443608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443704288"/>
        <c:crosses val="autoZero"/>
        <c:auto val="1"/>
        <c:lblAlgn val="ctr"/>
        <c:lblOffset val="100"/>
        <c:noMultiLvlLbl val="1"/>
      </c:catAx>
      <c:valAx>
        <c:axId val="44370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43608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'2019年全井戸集計表'!$BJ$3:$BJ$52</c:f>
              <c:numCache>
                <c:formatCode>0.000_ 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'2019年全井戸集計表'!$BK$2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'2019年全井戸集計表'!$BK$3:$BK$52</c:f>
              <c:numCache>
                <c:formatCode>0.000_ </c:formatCode>
                <c:ptCount val="50"/>
                <c:pt idx="0">
                  <c:v>47.89</c:v>
                </c:pt>
                <c:pt idx="1">
                  <c:v>48.063000000000002</c:v>
                </c:pt>
                <c:pt idx="2">
                  <c:v>47.864999999999995</c:v>
                </c:pt>
                <c:pt idx="3">
                  <c:v>47.893000000000001</c:v>
                </c:pt>
                <c:pt idx="4">
                  <c:v>47.835000000000001</c:v>
                </c:pt>
                <c:pt idx="5">
                  <c:v>47.813000000000002</c:v>
                </c:pt>
                <c:pt idx="6">
                  <c:v>48.870999999999995</c:v>
                </c:pt>
                <c:pt idx="7">
                  <c:v>47.867999999999995</c:v>
                </c:pt>
                <c:pt idx="8">
                  <c:v>49.265999999999998</c:v>
                </c:pt>
                <c:pt idx="9">
                  <c:v>47.988</c:v>
                </c:pt>
                <c:pt idx="10">
                  <c:v>48.061</c:v>
                </c:pt>
                <c:pt idx="11">
                  <c:v>47.953000000000003</c:v>
                </c:pt>
                <c:pt idx="12">
                  <c:v>47.891999999999996</c:v>
                </c:pt>
                <c:pt idx="13">
                  <c:v>47.753</c:v>
                </c:pt>
                <c:pt idx="14">
                  <c:v>47.792999999999999</c:v>
                </c:pt>
                <c:pt idx="15">
                  <c:v>47.813000000000002</c:v>
                </c:pt>
                <c:pt idx="16">
                  <c:v>47.792999999999999</c:v>
                </c:pt>
                <c:pt idx="17">
                  <c:v>47.757999999999996</c:v>
                </c:pt>
                <c:pt idx="18">
                  <c:v>47.742000000000004</c:v>
                </c:pt>
                <c:pt idx="19">
                  <c:v>47.838000000000001</c:v>
                </c:pt>
                <c:pt idx="20">
                  <c:v>47.805</c:v>
                </c:pt>
                <c:pt idx="21">
                  <c:v>47.781999999999996</c:v>
                </c:pt>
                <c:pt idx="22">
                  <c:v>48.210999999999999</c:v>
                </c:pt>
                <c:pt idx="23">
                  <c:v>48.117999999999995</c:v>
                </c:pt>
                <c:pt idx="24">
                  <c:v>48.102999999999994</c:v>
                </c:pt>
                <c:pt idx="25">
                  <c:v>48.41</c:v>
                </c:pt>
                <c:pt idx="26">
                  <c:v>48.427</c:v>
                </c:pt>
                <c:pt idx="27">
                  <c:v>48.332999999999998</c:v>
                </c:pt>
                <c:pt idx="28">
                  <c:v>48.25</c:v>
                </c:pt>
                <c:pt idx="29">
                  <c:v>48.052999999999997</c:v>
                </c:pt>
                <c:pt idx="30">
                  <c:v>47.980000000000004</c:v>
                </c:pt>
                <c:pt idx="31">
                  <c:v>47.945999999999998</c:v>
                </c:pt>
                <c:pt idx="32">
                  <c:v>47.984999999999999</c:v>
                </c:pt>
                <c:pt idx="33">
                  <c:v>48.001000000000005</c:v>
                </c:pt>
                <c:pt idx="34">
                  <c:v>54.872999999999998</c:v>
                </c:pt>
                <c:pt idx="35">
                  <c:v>57.381</c:v>
                </c:pt>
                <c:pt idx="36">
                  <c:v>57.616</c:v>
                </c:pt>
                <c:pt idx="37">
                  <c:v>57.122999999999998</c:v>
                </c:pt>
                <c:pt idx="38">
                  <c:v>57.493000000000002</c:v>
                </c:pt>
                <c:pt idx="39">
                  <c:v>52.207999999999998</c:v>
                </c:pt>
                <c:pt idx="40">
                  <c:v>55.832000000000001</c:v>
                </c:pt>
                <c:pt idx="41">
                  <c:v>55.661999999999999</c:v>
                </c:pt>
                <c:pt idx="42">
                  <c:v>54.762999999999998</c:v>
                </c:pt>
                <c:pt idx="43">
                  <c:v>54.052</c:v>
                </c:pt>
                <c:pt idx="44">
                  <c:v>53.616999999999997</c:v>
                </c:pt>
                <c:pt idx="45">
                  <c:v>58.991</c:v>
                </c:pt>
                <c:pt idx="46">
                  <c:v>58.502000000000002</c:v>
                </c:pt>
                <c:pt idx="47">
                  <c:v>58.192999999999998</c:v>
                </c:pt>
                <c:pt idx="48">
                  <c:v>57.519999999999996</c:v>
                </c:pt>
                <c:pt idx="49">
                  <c:v>57.762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62584"/>
        <c:axId val="494662976"/>
      </c:lineChart>
      <c:catAx>
        <c:axId val="49466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662976"/>
        <c:crosses val="autoZero"/>
        <c:auto val="1"/>
        <c:lblAlgn val="ctr"/>
        <c:lblOffset val="100"/>
        <c:noMultiLvlLbl val="0"/>
      </c:catAx>
      <c:valAx>
        <c:axId val="494662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662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'2019年全井戸集計表'!$BL$3:$BL$52</c:f>
              <c:numCache>
                <c:formatCode>0.000_ </c:formatCode>
                <c:ptCount val="50"/>
                <c:pt idx="0">
                  <c:v>46.801000000000002</c:v>
                </c:pt>
                <c:pt idx="1">
                  <c:v>46.852000000000004</c:v>
                </c:pt>
                <c:pt idx="2">
                  <c:v>46.799000000000007</c:v>
                </c:pt>
                <c:pt idx="3">
                  <c:v>46.922000000000004</c:v>
                </c:pt>
                <c:pt idx="4">
                  <c:v>46.39200000000001</c:v>
                </c:pt>
                <c:pt idx="5">
                  <c:v>46.592000000000006</c:v>
                </c:pt>
                <c:pt idx="6">
                  <c:v>46.50200000000001</c:v>
                </c:pt>
                <c:pt idx="7">
                  <c:v>47.837000000000003</c:v>
                </c:pt>
                <c:pt idx="8">
                  <c:v>47.936000000000007</c:v>
                </c:pt>
                <c:pt idx="10">
                  <c:v>46.772000000000006</c:v>
                </c:pt>
                <c:pt idx="11">
                  <c:v>46.756</c:v>
                </c:pt>
                <c:pt idx="12">
                  <c:v>46.564000000000007</c:v>
                </c:pt>
                <c:pt idx="13">
                  <c:v>46.62700000000001</c:v>
                </c:pt>
                <c:pt idx="14">
                  <c:v>54.915000000000006</c:v>
                </c:pt>
                <c:pt idx="15">
                  <c:v>46.592000000000006</c:v>
                </c:pt>
                <c:pt idx="16">
                  <c:v>46.617000000000004</c:v>
                </c:pt>
                <c:pt idx="17">
                  <c:v>46.497</c:v>
                </c:pt>
                <c:pt idx="18">
                  <c:v>46.625</c:v>
                </c:pt>
                <c:pt idx="19">
                  <c:v>46.662000000000006</c:v>
                </c:pt>
                <c:pt idx="20">
                  <c:v>46.655000000000001</c:v>
                </c:pt>
                <c:pt idx="21">
                  <c:v>46.922000000000004</c:v>
                </c:pt>
                <c:pt idx="22">
                  <c:v>47.649000000000001</c:v>
                </c:pt>
                <c:pt idx="23">
                  <c:v>55.677000000000007</c:v>
                </c:pt>
                <c:pt idx="24">
                  <c:v>47.113000000000007</c:v>
                </c:pt>
                <c:pt idx="25">
                  <c:v>47.62700000000001</c:v>
                </c:pt>
                <c:pt idx="26">
                  <c:v>47.702000000000005</c:v>
                </c:pt>
                <c:pt idx="27">
                  <c:v>47.707000000000008</c:v>
                </c:pt>
                <c:pt idx="28">
                  <c:v>47.663000000000004</c:v>
                </c:pt>
                <c:pt idx="29">
                  <c:v>47.577000000000005</c:v>
                </c:pt>
                <c:pt idx="30">
                  <c:v>46.952000000000005</c:v>
                </c:pt>
                <c:pt idx="31">
                  <c:v>47.212000000000003</c:v>
                </c:pt>
                <c:pt idx="32">
                  <c:v>47.151000000000003</c:v>
                </c:pt>
                <c:pt idx="33">
                  <c:v>47.237000000000009</c:v>
                </c:pt>
                <c:pt idx="34">
                  <c:v>52.846000000000004</c:v>
                </c:pt>
                <c:pt idx="35">
                  <c:v>55.779000000000003</c:v>
                </c:pt>
                <c:pt idx="36">
                  <c:v>55.025000000000006</c:v>
                </c:pt>
                <c:pt idx="37">
                  <c:v>54.832000000000008</c:v>
                </c:pt>
                <c:pt idx="38">
                  <c:v>54.994000000000007</c:v>
                </c:pt>
                <c:pt idx="39">
                  <c:v>55.84</c:v>
                </c:pt>
                <c:pt idx="40">
                  <c:v>52.077000000000005</c:v>
                </c:pt>
                <c:pt idx="41">
                  <c:v>51.889000000000003</c:v>
                </c:pt>
                <c:pt idx="42">
                  <c:v>51.240000000000009</c:v>
                </c:pt>
                <c:pt idx="43">
                  <c:v>50.995000000000005</c:v>
                </c:pt>
                <c:pt idx="44">
                  <c:v>50.695000000000007</c:v>
                </c:pt>
                <c:pt idx="45">
                  <c:v>62.096000000000004</c:v>
                </c:pt>
                <c:pt idx="46">
                  <c:v>58.091000000000008</c:v>
                </c:pt>
                <c:pt idx="47">
                  <c:v>56.107000000000006</c:v>
                </c:pt>
                <c:pt idx="48">
                  <c:v>55.339000000000006</c:v>
                </c:pt>
                <c:pt idx="49">
                  <c:v>55.849000000000004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63760"/>
        <c:axId val="494664152"/>
      </c:lineChart>
      <c:catAx>
        <c:axId val="49466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664152"/>
        <c:crosses val="autoZero"/>
        <c:auto val="1"/>
        <c:lblAlgn val="ctr"/>
        <c:lblOffset val="100"/>
        <c:noMultiLvlLbl val="0"/>
      </c:catAx>
      <c:valAx>
        <c:axId val="494664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66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'2019年全井戸集計表'!$BY$3:$BY$52</c:f>
              <c:numCache>
                <c:formatCode>General</c:formatCode>
                <c:ptCount val="50"/>
                <c:pt idx="0">
                  <c:v>0</c:v>
                </c:pt>
                <c:pt idx="6">
                  <c:v>90</c:v>
                </c:pt>
                <c:pt idx="8">
                  <c:v>25</c:v>
                </c:pt>
                <c:pt idx="9">
                  <c:v>8</c:v>
                </c:pt>
                <c:pt idx="10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9">
                  <c:v>5</c:v>
                </c:pt>
                <c:pt idx="22">
                  <c:v>12</c:v>
                </c:pt>
                <c:pt idx="23">
                  <c:v>10</c:v>
                </c:pt>
                <c:pt idx="24">
                  <c:v>25</c:v>
                </c:pt>
                <c:pt idx="25">
                  <c:v>30</c:v>
                </c:pt>
                <c:pt idx="26">
                  <c:v>3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100</c:v>
                </c:pt>
                <c:pt idx="43">
                  <c:v>30</c:v>
                </c:pt>
                <c:pt idx="44">
                  <c:v>75</c:v>
                </c:pt>
                <c:pt idx="45">
                  <c:v>45</c:v>
                </c:pt>
                <c:pt idx="46">
                  <c:v>45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'2019年全井戸集計表'!$BZ$2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'2019年全井戸集計表'!$BZ$3:$BZ$52</c:f>
              <c:numCache>
                <c:formatCode>General</c:formatCode>
                <c:ptCount val="50"/>
                <c:pt idx="0">
                  <c:v>60</c:v>
                </c:pt>
                <c:pt idx="1">
                  <c:v>20</c:v>
                </c:pt>
                <c:pt idx="2">
                  <c:v>75</c:v>
                </c:pt>
                <c:pt idx="3">
                  <c:v>25</c:v>
                </c:pt>
                <c:pt idx="4">
                  <c:v>75</c:v>
                </c:pt>
                <c:pt idx="5">
                  <c:v>30</c:v>
                </c:pt>
                <c:pt idx="6">
                  <c:v>40</c:v>
                </c:pt>
                <c:pt idx="7">
                  <c:v>20</c:v>
                </c:pt>
                <c:pt idx="8">
                  <c:v>50</c:v>
                </c:pt>
                <c:pt idx="9">
                  <c:v>25</c:v>
                </c:pt>
                <c:pt idx="10">
                  <c:v>60</c:v>
                </c:pt>
                <c:pt idx="23">
                  <c:v>75</c:v>
                </c:pt>
                <c:pt idx="24">
                  <c:v>25</c:v>
                </c:pt>
                <c:pt idx="25">
                  <c:v>25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30</c:v>
                </c:pt>
                <c:pt idx="32">
                  <c:v>12</c:v>
                </c:pt>
                <c:pt idx="33">
                  <c:v>25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15</c:v>
                </c:pt>
                <c:pt idx="45">
                  <c:v>10</c:v>
                </c:pt>
                <c:pt idx="46">
                  <c:v>20</c:v>
                </c:pt>
                <c:pt idx="47">
                  <c:v>40</c:v>
                </c:pt>
                <c:pt idx="48">
                  <c:v>10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'2019年全井戸集計表'!$CA$2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'2019年全井戸集計表'!$CA$3:$CA$52</c:f>
              <c:numCache>
                <c:formatCode>General</c:formatCode>
                <c:ptCount val="50"/>
                <c:pt idx="46">
                  <c:v>2200</c:v>
                </c:pt>
                <c:pt idx="47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'2019年全井戸集計表'!$CB$2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'2019年全井戸集計表'!$CB$3:$CB$52</c:f>
              <c:numCache>
                <c:formatCode>General</c:formatCode>
                <c:ptCount val="50"/>
                <c:pt idx="0">
                  <c:v>2400</c:v>
                </c:pt>
                <c:pt idx="1">
                  <c:v>2500</c:v>
                </c:pt>
                <c:pt idx="2">
                  <c:v>2000</c:v>
                </c:pt>
                <c:pt idx="3">
                  <c:v>2500</c:v>
                </c:pt>
                <c:pt idx="4">
                  <c:v>2500</c:v>
                </c:pt>
                <c:pt idx="5">
                  <c:v>2000</c:v>
                </c:pt>
                <c:pt idx="6">
                  <c:v>2700</c:v>
                </c:pt>
                <c:pt idx="7">
                  <c:v>2000</c:v>
                </c:pt>
                <c:pt idx="8">
                  <c:v>2300</c:v>
                </c:pt>
                <c:pt idx="9">
                  <c:v>2300</c:v>
                </c:pt>
                <c:pt idx="10">
                  <c:v>2400</c:v>
                </c:pt>
                <c:pt idx="11">
                  <c:v>2400</c:v>
                </c:pt>
                <c:pt idx="12">
                  <c:v>2200</c:v>
                </c:pt>
                <c:pt idx="13">
                  <c:v>2500</c:v>
                </c:pt>
                <c:pt idx="14">
                  <c:v>2000</c:v>
                </c:pt>
                <c:pt idx="15">
                  <c:v>2300</c:v>
                </c:pt>
                <c:pt idx="16">
                  <c:v>2500</c:v>
                </c:pt>
                <c:pt idx="17">
                  <c:v>2500</c:v>
                </c:pt>
                <c:pt idx="18">
                  <c:v>2000</c:v>
                </c:pt>
                <c:pt idx="19">
                  <c:v>2200</c:v>
                </c:pt>
                <c:pt idx="20">
                  <c:v>2400</c:v>
                </c:pt>
                <c:pt idx="21">
                  <c:v>2400</c:v>
                </c:pt>
                <c:pt idx="22">
                  <c:v>2100</c:v>
                </c:pt>
                <c:pt idx="23">
                  <c:v>2300</c:v>
                </c:pt>
                <c:pt idx="24">
                  <c:v>2300</c:v>
                </c:pt>
                <c:pt idx="25">
                  <c:v>2300</c:v>
                </c:pt>
                <c:pt idx="26">
                  <c:v>2500</c:v>
                </c:pt>
                <c:pt idx="27">
                  <c:v>2500</c:v>
                </c:pt>
                <c:pt idx="28">
                  <c:v>2500</c:v>
                </c:pt>
                <c:pt idx="29">
                  <c:v>2500</c:v>
                </c:pt>
                <c:pt idx="30">
                  <c:v>2500</c:v>
                </c:pt>
                <c:pt idx="31">
                  <c:v>2400</c:v>
                </c:pt>
                <c:pt idx="32">
                  <c:v>2700</c:v>
                </c:pt>
                <c:pt idx="33">
                  <c:v>2500</c:v>
                </c:pt>
                <c:pt idx="34">
                  <c:v>2600</c:v>
                </c:pt>
                <c:pt idx="35">
                  <c:v>2200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2200</c:v>
                </c:pt>
                <c:pt idx="40">
                  <c:v>2500</c:v>
                </c:pt>
                <c:pt idx="41">
                  <c:v>2400</c:v>
                </c:pt>
                <c:pt idx="42">
                  <c:v>2400</c:v>
                </c:pt>
                <c:pt idx="43">
                  <c:v>2500</c:v>
                </c:pt>
                <c:pt idx="44">
                  <c:v>2500</c:v>
                </c:pt>
                <c:pt idx="45">
                  <c:v>2500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'2019年全井戸集計表'!$CC$2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'2019年全井戸集計表'!$CC$3:$CC$52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40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45</c:v>
                </c:pt>
                <c:pt idx="47">
                  <c:v>25</c:v>
                </c:pt>
                <c:pt idx="48">
                  <c:v>140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65328"/>
        <c:axId val="494665720"/>
      </c:lineChart>
      <c:catAx>
        <c:axId val="49466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665720"/>
        <c:crosses val="autoZero"/>
        <c:auto val="1"/>
        <c:lblAlgn val="ctr"/>
        <c:lblOffset val="100"/>
        <c:noMultiLvlLbl val="0"/>
      </c:catAx>
      <c:valAx>
        <c:axId val="494665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466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'2019年全井戸集計表'!$CD$3:$CD$52</c:f>
              <c:numCache>
                <c:formatCode>General</c:formatCode>
                <c:ptCount val="50"/>
                <c:pt idx="0">
                  <c:v>25</c:v>
                </c:pt>
                <c:pt idx="1">
                  <c:v>50</c:v>
                </c:pt>
                <c:pt idx="2">
                  <c:v>30</c:v>
                </c:pt>
                <c:pt idx="3">
                  <c:v>25</c:v>
                </c:pt>
                <c:pt idx="4">
                  <c:v>35</c:v>
                </c:pt>
                <c:pt idx="5">
                  <c:v>35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25</c:v>
                </c:pt>
                <c:pt idx="16">
                  <c:v>15</c:v>
                </c:pt>
                <c:pt idx="17">
                  <c:v>25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20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30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25</c:v>
                </c:pt>
                <c:pt idx="42">
                  <c:v>30</c:v>
                </c:pt>
                <c:pt idx="43">
                  <c:v>15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'2019年全井戸集計表'!$CE$2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'2019年全井戸集計表'!$CE$3:$CE$52</c:f>
              <c:numCache>
                <c:formatCode>General</c:formatCode>
                <c:ptCount val="50"/>
                <c:pt idx="0">
                  <c:v>400</c:v>
                </c:pt>
                <c:pt idx="1">
                  <c:v>400</c:v>
                </c:pt>
                <c:pt idx="2">
                  <c:v>450</c:v>
                </c:pt>
                <c:pt idx="3">
                  <c:v>300</c:v>
                </c:pt>
                <c:pt idx="4">
                  <c:v>480</c:v>
                </c:pt>
                <c:pt idx="5">
                  <c:v>500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900</c:v>
                </c:pt>
                <c:pt idx="10">
                  <c:v>380</c:v>
                </c:pt>
                <c:pt idx="11">
                  <c:v>270</c:v>
                </c:pt>
                <c:pt idx="12">
                  <c:v>450</c:v>
                </c:pt>
                <c:pt idx="13">
                  <c:v>300</c:v>
                </c:pt>
                <c:pt idx="14">
                  <c:v>380</c:v>
                </c:pt>
                <c:pt idx="15">
                  <c:v>280</c:v>
                </c:pt>
                <c:pt idx="16">
                  <c:v>380</c:v>
                </c:pt>
                <c:pt idx="17">
                  <c:v>280</c:v>
                </c:pt>
                <c:pt idx="18">
                  <c:v>250</c:v>
                </c:pt>
                <c:pt idx="19">
                  <c:v>250</c:v>
                </c:pt>
                <c:pt idx="20">
                  <c:v>150</c:v>
                </c:pt>
                <c:pt idx="21">
                  <c:v>220</c:v>
                </c:pt>
                <c:pt idx="22">
                  <c:v>180</c:v>
                </c:pt>
                <c:pt idx="23">
                  <c:v>180</c:v>
                </c:pt>
                <c:pt idx="24">
                  <c:v>140</c:v>
                </c:pt>
                <c:pt idx="25">
                  <c:v>150</c:v>
                </c:pt>
                <c:pt idx="26">
                  <c:v>120</c:v>
                </c:pt>
                <c:pt idx="27">
                  <c:v>180</c:v>
                </c:pt>
                <c:pt idx="28">
                  <c:v>200</c:v>
                </c:pt>
                <c:pt idx="29">
                  <c:v>200</c:v>
                </c:pt>
                <c:pt idx="30">
                  <c:v>150</c:v>
                </c:pt>
                <c:pt idx="31">
                  <c:v>220</c:v>
                </c:pt>
                <c:pt idx="32">
                  <c:v>220</c:v>
                </c:pt>
                <c:pt idx="33">
                  <c:v>300</c:v>
                </c:pt>
                <c:pt idx="34">
                  <c:v>150</c:v>
                </c:pt>
                <c:pt idx="35">
                  <c:v>130</c:v>
                </c:pt>
                <c:pt idx="36">
                  <c:v>170</c:v>
                </c:pt>
                <c:pt idx="37">
                  <c:v>180</c:v>
                </c:pt>
                <c:pt idx="38">
                  <c:v>220</c:v>
                </c:pt>
                <c:pt idx="39">
                  <c:v>100</c:v>
                </c:pt>
                <c:pt idx="40">
                  <c:v>100</c:v>
                </c:pt>
                <c:pt idx="41">
                  <c:v>90</c:v>
                </c:pt>
                <c:pt idx="42">
                  <c:v>180</c:v>
                </c:pt>
                <c:pt idx="43">
                  <c:v>200</c:v>
                </c:pt>
                <c:pt idx="44">
                  <c:v>150</c:v>
                </c:pt>
                <c:pt idx="45">
                  <c:v>210</c:v>
                </c:pt>
                <c:pt idx="46">
                  <c:v>210</c:v>
                </c:pt>
                <c:pt idx="47">
                  <c:v>220</c:v>
                </c:pt>
                <c:pt idx="48">
                  <c:v>250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'2019年全井戸集計表'!$CF$2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'2019年全井戸集計表'!$CF$3:$CF$52</c:f>
              <c:numCache>
                <c:formatCode>General</c:formatCode>
                <c:ptCount val="50"/>
                <c:pt idx="0">
                  <c:v>2200</c:v>
                </c:pt>
                <c:pt idx="1">
                  <c:v>2000</c:v>
                </c:pt>
                <c:pt idx="2">
                  <c:v>2200</c:v>
                </c:pt>
                <c:pt idx="3">
                  <c:v>2000</c:v>
                </c:pt>
                <c:pt idx="4">
                  <c:v>1900</c:v>
                </c:pt>
                <c:pt idx="5">
                  <c:v>2000</c:v>
                </c:pt>
                <c:pt idx="6">
                  <c:v>2000</c:v>
                </c:pt>
                <c:pt idx="7">
                  <c:v>2200</c:v>
                </c:pt>
                <c:pt idx="8">
                  <c:v>2000</c:v>
                </c:pt>
                <c:pt idx="9">
                  <c:v>2000</c:v>
                </c:pt>
                <c:pt idx="10">
                  <c:v>1900</c:v>
                </c:pt>
                <c:pt idx="11">
                  <c:v>1900</c:v>
                </c:pt>
                <c:pt idx="12">
                  <c:v>2200</c:v>
                </c:pt>
                <c:pt idx="13">
                  <c:v>2200</c:v>
                </c:pt>
                <c:pt idx="14">
                  <c:v>1900</c:v>
                </c:pt>
                <c:pt idx="15">
                  <c:v>2100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2300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2100</c:v>
                </c:pt>
                <c:pt idx="28">
                  <c:v>2000</c:v>
                </c:pt>
                <c:pt idx="29">
                  <c:v>2000</c:v>
                </c:pt>
                <c:pt idx="30">
                  <c:v>2200</c:v>
                </c:pt>
                <c:pt idx="31">
                  <c:v>2200</c:v>
                </c:pt>
                <c:pt idx="32">
                  <c:v>2000</c:v>
                </c:pt>
                <c:pt idx="33">
                  <c:v>2000</c:v>
                </c:pt>
                <c:pt idx="34">
                  <c:v>1900</c:v>
                </c:pt>
                <c:pt idx="35">
                  <c:v>2200</c:v>
                </c:pt>
                <c:pt idx="36">
                  <c:v>2000</c:v>
                </c:pt>
                <c:pt idx="37">
                  <c:v>2200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1900</c:v>
                </c:pt>
                <c:pt idx="42">
                  <c:v>2300</c:v>
                </c:pt>
                <c:pt idx="43">
                  <c:v>2000</c:v>
                </c:pt>
                <c:pt idx="44">
                  <c:v>2200</c:v>
                </c:pt>
                <c:pt idx="45">
                  <c:v>2000</c:v>
                </c:pt>
                <c:pt idx="46">
                  <c:v>1600</c:v>
                </c:pt>
                <c:pt idx="47">
                  <c:v>1900</c:v>
                </c:pt>
                <c:pt idx="48">
                  <c:v>1900</c:v>
                </c:pt>
                <c:pt idx="49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'2019年全井戸集計表'!$CG$2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'2019年全井戸集計表'!$CG$3:$CG$52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84400"/>
        <c:axId val="495184792"/>
      </c:lineChart>
      <c:catAx>
        <c:axId val="49518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184792"/>
        <c:crosses val="autoZero"/>
        <c:auto val="1"/>
        <c:lblAlgn val="ctr"/>
        <c:lblOffset val="100"/>
        <c:noMultiLvlLbl val="0"/>
      </c:catAx>
      <c:valAx>
        <c:axId val="495184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18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'2019年全井戸集計表'!$CH$3:$CH$52</c:f>
              <c:numCache>
                <c:formatCode>General</c:formatCode>
                <c:ptCount val="50"/>
                <c:pt idx="0">
                  <c:v>900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900</c:v>
                </c:pt>
                <c:pt idx="5">
                  <c:v>500</c:v>
                </c:pt>
                <c:pt idx="6">
                  <c:v>750</c:v>
                </c:pt>
                <c:pt idx="7">
                  <c:v>600</c:v>
                </c:pt>
                <c:pt idx="8">
                  <c:v>700</c:v>
                </c:pt>
                <c:pt idx="9">
                  <c:v>600</c:v>
                </c:pt>
                <c:pt idx="10">
                  <c:v>500</c:v>
                </c:pt>
                <c:pt idx="11">
                  <c:v>500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450</c:v>
                </c:pt>
                <c:pt idx="18">
                  <c:v>400</c:v>
                </c:pt>
                <c:pt idx="19">
                  <c:v>500</c:v>
                </c:pt>
                <c:pt idx="20">
                  <c:v>450</c:v>
                </c:pt>
                <c:pt idx="21">
                  <c:v>420</c:v>
                </c:pt>
                <c:pt idx="22">
                  <c:v>450</c:v>
                </c:pt>
                <c:pt idx="23">
                  <c:v>450</c:v>
                </c:pt>
                <c:pt idx="24">
                  <c:v>500</c:v>
                </c:pt>
                <c:pt idx="25">
                  <c:v>480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500</c:v>
                </c:pt>
                <c:pt idx="30">
                  <c:v>480</c:v>
                </c:pt>
                <c:pt idx="31">
                  <c:v>480</c:v>
                </c:pt>
                <c:pt idx="32">
                  <c:v>500</c:v>
                </c:pt>
                <c:pt idx="33">
                  <c:v>600</c:v>
                </c:pt>
                <c:pt idx="34">
                  <c:v>500</c:v>
                </c:pt>
                <c:pt idx="35">
                  <c:v>420</c:v>
                </c:pt>
                <c:pt idx="36">
                  <c:v>480</c:v>
                </c:pt>
                <c:pt idx="37">
                  <c:v>400</c:v>
                </c:pt>
                <c:pt idx="38">
                  <c:v>480</c:v>
                </c:pt>
                <c:pt idx="39">
                  <c:v>510</c:v>
                </c:pt>
                <c:pt idx="40">
                  <c:v>450</c:v>
                </c:pt>
                <c:pt idx="41">
                  <c:v>480</c:v>
                </c:pt>
                <c:pt idx="42">
                  <c:v>500</c:v>
                </c:pt>
                <c:pt idx="43">
                  <c:v>500</c:v>
                </c:pt>
                <c:pt idx="44">
                  <c:v>420</c:v>
                </c:pt>
                <c:pt idx="45">
                  <c:v>450</c:v>
                </c:pt>
                <c:pt idx="46">
                  <c:v>500</c:v>
                </c:pt>
                <c:pt idx="47">
                  <c:v>480</c:v>
                </c:pt>
                <c:pt idx="48">
                  <c:v>480</c:v>
                </c:pt>
                <c:pt idx="49">
                  <c:v>430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'2019年全井戸集計表'!$CI$2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'2019年全井戸集計表'!$CI$3:$CI$52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180</c:v>
                </c:pt>
                <c:pt idx="3">
                  <c:v>130</c:v>
                </c:pt>
                <c:pt idx="4">
                  <c:v>160</c:v>
                </c:pt>
                <c:pt idx="5">
                  <c:v>200</c:v>
                </c:pt>
                <c:pt idx="6">
                  <c:v>150</c:v>
                </c:pt>
                <c:pt idx="7">
                  <c:v>180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150</c:v>
                </c:pt>
                <c:pt idx="13">
                  <c:v>170</c:v>
                </c:pt>
                <c:pt idx="14">
                  <c:v>150</c:v>
                </c:pt>
                <c:pt idx="15">
                  <c:v>180</c:v>
                </c:pt>
                <c:pt idx="16">
                  <c:v>170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170</c:v>
                </c:pt>
                <c:pt idx="22">
                  <c:v>200</c:v>
                </c:pt>
                <c:pt idx="23">
                  <c:v>120</c:v>
                </c:pt>
                <c:pt idx="24">
                  <c:v>180</c:v>
                </c:pt>
                <c:pt idx="25">
                  <c:v>180</c:v>
                </c:pt>
                <c:pt idx="26">
                  <c:v>200</c:v>
                </c:pt>
                <c:pt idx="27">
                  <c:v>150</c:v>
                </c:pt>
                <c:pt idx="28">
                  <c:v>220</c:v>
                </c:pt>
                <c:pt idx="29">
                  <c:v>150</c:v>
                </c:pt>
                <c:pt idx="30">
                  <c:v>180</c:v>
                </c:pt>
                <c:pt idx="31">
                  <c:v>200</c:v>
                </c:pt>
                <c:pt idx="32">
                  <c:v>200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150</c:v>
                </c:pt>
                <c:pt idx="39">
                  <c:v>200</c:v>
                </c:pt>
                <c:pt idx="40">
                  <c:v>150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220</c:v>
                </c:pt>
                <c:pt idx="47">
                  <c:v>160</c:v>
                </c:pt>
                <c:pt idx="48">
                  <c:v>160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85576"/>
        <c:axId val="495185968"/>
      </c:lineChart>
      <c:catAx>
        <c:axId val="49518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185968"/>
        <c:crosses val="autoZero"/>
        <c:auto val="1"/>
        <c:lblAlgn val="ctr"/>
        <c:lblOffset val="100"/>
        <c:noMultiLvlLbl val="0"/>
      </c:catAx>
      <c:valAx>
        <c:axId val="495185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185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'2019年全井戸集計表'!$CJ$3:$CJ$52</c:f>
              <c:numCache>
                <c:formatCode>General</c:formatCode>
                <c:ptCount val="50"/>
                <c:pt idx="0">
                  <c:v>60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75</c:v>
                </c:pt>
                <c:pt idx="5">
                  <c:v>70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55</c:v>
                </c:pt>
                <c:pt idx="11">
                  <c:v>70</c:v>
                </c:pt>
                <c:pt idx="12">
                  <c:v>50</c:v>
                </c:pt>
                <c:pt idx="13">
                  <c:v>60</c:v>
                </c:pt>
                <c:pt idx="14">
                  <c:v>45</c:v>
                </c:pt>
                <c:pt idx="15">
                  <c:v>45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40</c:v>
                </c:pt>
                <c:pt idx="23">
                  <c:v>35</c:v>
                </c:pt>
                <c:pt idx="24">
                  <c:v>35</c:v>
                </c:pt>
                <c:pt idx="25">
                  <c:v>30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40</c:v>
                </c:pt>
                <c:pt idx="31">
                  <c:v>35</c:v>
                </c:pt>
                <c:pt idx="32">
                  <c:v>40</c:v>
                </c:pt>
                <c:pt idx="33">
                  <c:v>40</c:v>
                </c:pt>
                <c:pt idx="34">
                  <c:v>30</c:v>
                </c:pt>
                <c:pt idx="35">
                  <c:v>40</c:v>
                </c:pt>
                <c:pt idx="36">
                  <c:v>30</c:v>
                </c:pt>
                <c:pt idx="37">
                  <c:v>30</c:v>
                </c:pt>
                <c:pt idx="38">
                  <c:v>40</c:v>
                </c:pt>
                <c:pt idx="39">
                  <c:v>25</c:v>
                </c:pt>
                <c:pt idx="40">
                  <c:v>40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12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'2019年全井戸集計表'!$CK$2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'2019年全井戸集計表'!$CK$3:$CK$52</c:f>
              <c:numCache>
                <c:formatCode>General</c:formatCode>
                <c:ptCount val="50"/>
                <c:pt idx="0">
                  <c:v>25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25</c:v>
                </c:pt>
                <c:pt idx="7">
                  <c:v>10</c:v>
                </c:pt>
                <c:pt idx="8">
                  <c:v>30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25</c:v>
                </c:pt>
                <c:pt idx="47">
                  <c:v>12</c:v>
                </c:pt>
                <c:pt idx="48">
                  <c:v>40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86752"/>
        <c:axId val="495187144"/>
      </c:lineChart>
      <c:catAx>
        <c:axId val="4951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187144"/>
        <c:crosses val="autoZero"/>
        <c:auto val="1"/>
        <c:lblAlgn val="ctr"/>
        <c:lblOffset val="100"/>
        <c:noMultiLvlLbl val="0"/>
      </c:catAx>
      <c:valAx>
        <c:axId val="495187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18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'2019年全井戸集計表'!$CL$3:$CL$52</c:f>
              <c:numCache>
                <c:formatCode>General</c:formatCode>
                <c:ptCount val="50"/>
                <c:pt idx="0">
                  <c:v>900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600</c:v>
                </c:pt>
                <c:pt idx="9">
                  <c:v>370</c:v>
                </c:pt>
                <c:pt idx="10">
                  <c:v>700</c:v>
                </c:pt>
                <c:pt idx="11">
                  <c:v>650</c:v>
                </c:pt>
                <c:pt idx="12">
                  <c:v>800</c:v>
                </c:pt>
                <c:pt idx="13">
                  <c:v>800</c:v>
                </c:pt>
                <c:pt idx="14">
                  <c:v>550</c:v>
                </c:pt>
                <c:pt idx="15">
                  <c:v>650</c:v>
                </c:pt>
                <c:pt idx="16">
                  <c:v>550</c:v>
                </c:pt>
                <c:pt idx="17">
                  <c:v>1000</c:v>
                </c:pt>
                <c:pt idx="18">
                  <c:v>700</c:v>
                </c:pt>
                <c:pt idx="19">
                  <c:v>500</c:v>
                </c:pt>
                <c:pt idx="20">
                  <c:v>1000</c:v>
                </c:pt>
                <c:pt idx="21">
                  <c:v>1200</c:v>
                </c:pt>
                <c:pt idx="22">
                  <c:v>200</c:v>
                </c:pt>
                <c:pt idx="23">
                  <c:v>280</c:v>
                </c:pt>
                <c:pt idx="24">
                  <c:v>220</c:v>
                </c:pt>
                <c:pt idx="25">
                  <c:v>40</c:v>
                </c:pt>
                <c:pt idx="26">
                  <c:v>60</c:v>
                </c:pt>
                <c:pt idx="27">
                  <c:v>120</c:v>
                </c:pt>
                <c:pt idx="28">
                  <c:v>200</c:v>
                </c:pt>
                <c:pt idx="29">
                  <c:v>300</c:v>
                </c:pt>
                <c:pt idx="30">
                  <c:v>600</c:v>
                </c:pt>
                <c:pt idx="31">
                  <c:v>800</c:v>
                </c:pt>
                <c:pt idx="32">
                  <c:v>600</c:v>
                </c:pt>
                <c:pt idx="33">
                  <c:v>1000</c:v>
                </c:pt>
                <c:pt idx="34">
                  <c:v>400</c:v>
                </c:pt>
                <c:pt idx="35">
                  <c:v>350</c:v>
                </c:pt>
                <c:pt idx="36">
                  <c:v>500</c:v>
                </c:pt>
                <c:pt idx="37">
                  <c:v>400</c:v>
                </c:pt>
                <c:pt idx="38">
                  <c:v>400</c:v>
                </c:pt>
                <c:pt idx="39">
                  <c:v>160</c:v>
                </c:pt>
                <c:pt idx="40">
                  <c:v>100</c:v>
                </c:pt>
                <c:pt idx="41">
                  <c:v>70</c:v>
                </c:pt>
                <c:pt idx="42">
                  <c:v>210</c:v>
                </c:pt>
                <c:pt idx="43">
                  <c:v>300</c:v>
                </c:pt>
                <c:pt idx="44">
                  <c:v>480</c:v>
                </c:pt>
                <c:pt idx="45">
                  <c:v>400</c:v>
                </c:pt>
                <c:pt idx="46">
                  <c:v>150</c:v>
                </c:pt>
                <c:pt idx="47">
                  <c:v>100</c:v>
                </c:pt>
                <c:pt idx="48">
                  <c:v>150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'2019年全井戸集計表'!$CM$2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'2019年全井戸集計表'!$CM$3:$CM$52</c:f>
              <c:numCache>
                <c:formatCode>General</c:formatCode>
                <c:ptCount val="50"/>
                <c:pt idx="0">
                  <c:v>1200</c:v>
                </c:pt>
                <c:pt idx="1">
                  <c:v>700</c:v>
                </c:pt>
                <c:pt idx="2">
                  <c:v>900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600</c:v>
                </c:pt>
                <c:pt idx="8">
                  <c:v>1200</c:v>
                </c:pt>
                <c:pt idx="9">
                  <c:v>950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800</c:v>
                </c:pt>
                <c:pt idx="14">
                  <c:v>1200</c:v>
                </c:pt>
                <c:pt idx="15">
                  <c:v>1100</c:v>
                </c:pt>
                <c:pt idx="16">
                  <c:v>1300</c:v>
                </c:pt>
                <c:pt idx="17">
                  <c:v>1000</c:v>
                </c:pt>
                <c:pt idx="18">
                  <c:v>1000</c:v>
                </c:pt>
                <c:pt idx="19">
                  <c:v>1100</c:v>
                </c:pt>
                <c:pt idx="20">
                  <c:v>1300</c:v>
                </c:pt>
                <c:pt idx="21">
                  <c:v>900</c:v>
                </c:pt>
                <c:pt idx="22">
                  <c:v>1500</c:v>
                </c:pt>
                <c:pt idx="23">
                  <c:v>1100</c:v>
                </c:pt>
                <c:pt idx="24">
                  <c:v>1300</c:v>
                </c:pt>
                <c:pt idx="25">
                  <c:v>1000</c:v>
                </c:pt>
                <c:pt idx="26">
                  <c:v>1000</c:v>
                </c:pt>
                <c:pt idx="27">
                  <c:v>850</c:v>
                </c:pt>
                <c:pt idx="28">
                  <c:v>1000</c:v>
                </c:pt>
                <c:pt idx="29">
                  <c:v>900</c:v>
                </c:pt>
                <c:pt idx="30">
                  <c:v>1200</c:v>
                </c:pt>
                <c:pt idx="31">
                  <c:v>1200</c:v>
                </c:pt>
                <c:pt idx="32">
                  <c:v>1000</c:v>
                </c:pt>
                <c:pt idx="33">
                  <c:v>1250</c:v>
                </c:pt>
                <c:pt idx="34">
                  <c:v>800</c:v>
                </c:pt>
                <c:pt idx="35">
                  <c:v>1300</c:v>
                </c:pt>
                <c:pt idx="36">
                  <c:v>1000</c:v>
                </c:pt>
                <c:pt idx="37">
                  <c:v>1000</c:v>
                </c:pt>
                <c:pt idx="38">
                  <c:v>900</c:v>
                </c:pt>
                <c:pt idx="39">
                  <c:v>800</c:v>
                </c:pt>
                <c:pt idx="40">
                  <c:v>600</c:v>
                </c:pt>
                <c:pt idx="41">
                  <c:v>600</c:v>
                </c:pt>
                <c:pt idx="42">
                  <c:v>900</c:v>
                </c:pt>
                <c:pt idx="43">
                  <c:v>600</c:v>
                </c:pt>
                <c:pt idx="44">
                  <c:v>750</c:v>
                </c:pt>
                <c:pt idx="45">
                  <c:v>500</c:v>
                </c:pt>
                <c:pt idx="46">
                  <c:v>750</c:v>
                </c:pt>
                <c:pt idx="47">
                  <c:v>370</c:v>
                </c:pt>
                <c:pt idx="48">
                  <c:v>500</c:v>
                </c:pt>
                <c:pt idx="49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'2019年全井戸集計表'!$CN$2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'2019年全井戸集計表'!$CN$3:$CN$52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25</c:v>
                </c:pt>
                <c:pt idx="17">
                  <c:v>60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20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60</c:v>
                </c:pt>
                <c:pt idx="36">
                  <c:v>180</c:v>
                </c:pt>
                <c:pt idx="37">
                  <c:v>150</c:v>
                </c:pt>
                <c:pt idx="38">
                  <c:v>250</c:v>
                </c:pt>
                <c:pt idx="39">
                  <c:v>140</c:v>
                </c:pt>
                <c:pt idx="40">
                  <c:v>140</c:v>
                </c:pt>
                <c:pt idx="41">
                  <c:v>100</c:v>
                </c:pt>
                <c:pt idx="42">
                  <c:v>55</c:v>
                </c:pt>
                <c:pt idx="43">
                  <c:v>75</c:v>
                </c:pt>
                <c:pt idx="44">
                  <c:v>50</c:v>
                </c:pt>
                <c:pt idx="45">
                  <c:v>35</c:v>
                </c:pt>
                <c:pt idx="46">
                  <c:v>150</c:v>
                </c:pt>
                <c:pt idx="47">
                  <c:v>45</c:v>
                </c:pt>
                <c:pt idx="48">
                  <c:v>80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87928"/>
        <c:axId val="495586352"/>
      </c:lineChart>
      <c:catAx>
        <c:axId val="49518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586352"/>
        <c:crosses val="autoZero"/>
        <c:auto val="1"/>
        <c:lblAlgn val="ctr"/>
        <c:lblOffset val="100"/>
        <c:noMultiLvlLbl val="0"/>
      </c:catAx>
      <c:valAx>
        <c:axId val="495586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187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'2019年全井戸集計表'!$CT$3:$CT$52</c:f>
              <c:numCache>
                <c:formatCode>General</c:formatCode>
                <c:ptCount val="50"/>
                <c:pt idx="0">
                  <c:v>50</c:v>
                </c:pt>
                <c:pt idx="1">
                  <c:v>40</c:v>
                </c:pt>
                <c:pt idx="2">
                  <c:v>50</c:v>
                </c:pt>
                <c:pt idx="3">
                  <c:v>40</c:v>
                </c:pt>
                <c:pt idx="4">
                  <c:v>50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55</c:v>
                </c:pt>
                <c:pt idx="17">
                  <c:v>60</c:v>
                </c:pt>
                <c:pt idx="18">
                  <c:v>40</c:v>
                </c:pt>
                <c:pt idx="19">
                  <c:v>50</c:v>
                </c:pt>
                <c:pt idx="20">
                  <c:v>50</c:v>
                </c:pt>
                <c:pt idx="21">
                  <c:v>40</c:v>
                </c:pt>
                <c:pt idx="22">
                  <c:v>60</c:v>
                </c:pt>
                <c:pt idx="23">
                  <c:v>20</c:v>
                </c:pt>
                <c:pt idx="24">
                  <c:v>25</c:v>
                </c:pt>
                <c:pt idx="25">
                  <c:v>28</c:v>
                </c:pt>
                <c:pt idx="26">
                  <c:v>30</c:v>
                </c:pt>
                <c:pt idx="27">
                  <c:v>20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40</c:v>
                </c:pt>
                <c:pt idx="33">
                  <c:v>45</c:v>
                </c:pt>
                <c:pt idx="34">
                  <c:v>55</c:v>
                </c:pt>
                <c:pt idx="35">
                  <c:v>30</c:v>
                </c:pt>
                <c:pt idx="36">
                  <c:v>35</c:v>
                </c:pt>
                <c:pt idx="37">
                  <c:v>30</c:v>
                </c:pt>
                <c:pt idx="38">
                  <c:v>35</c:v>
                </c:pt>
                <c:pt idx="39">
                  <c:v>20</c:v>
                </c:pt>
                <c:pt idx="40">
                  <c:v>20</c:v>
                </c:pt>
                <c:pt idx="41">
                  <c:v>25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'2019年全井戸集計表'!$CU$2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'2019年全井戸集計表'!$CU$3:$CU$52</c:f>
              <c:numCache>
                <c:formatCode>General</c:formatCode>
                <c:ptCount val="5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200</c:v>
                </c:pt>
                <c:pt idx="15">
                  <c:v>180</c:v>
                </c:pt>
                <c:pt idx="16">
                  <c:v>120</c:v>
                </c:pt>
                <c:pt idx="17">
                  <c:v>70</c:v>
                </c:pt>
                <c:pt idx="18">
                  <c:v>50</c:v>
                </c:pt>
                <c:pt idx="19">
                  <c:v>50</c:v>
                </c:pt>
                <c:pt idx="20">
                  <c:v>45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35</c:v>
                </c:pt>
                <c:pt idx="25">
                  <c:v>35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50</c:v>
                </c:pt>
                <c:pt idx="34">
                  <c:v>55</c:v>
                </c:pt>
                <c:pt idx="35">
                  <c:v>60</c:v>
                </c:pt>
                <c:pt idx="36">
                  <c:v>45</c:v>
                </c:pt>
                <c:pt idx="37">
                  <c:v>45</c:v>
                </c:pt>
                <c:pt idx="38">
                  <c:v>50</c:v>
                </c:pt>
                <c:pt idx="39">
                  <c:v>50</c:v>
                </c:pt>
                <c:pt idx="40">
                  <c:v>30</c:v>
                </c:pt>
                <c:pt idx="41">
                  <c:v>30</c:v>
                </c:pt>
                <c:pt idx="42">
                  <c:v>20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30</c:v>
                </c:pt>
                <c:pt idx="48">
                  <c:v>30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'2019年全井戸集計表'!$CV$2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'2019年全井戸集計表'!$CV$3:$CV$52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28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15</c:v>
                </c:pt>
                <c:pt idx="25">
                  <c:v>28</c:v>
                </c:pt>
                <c:pt idx="26">
                  <c:v>25</c:v>
                </c:pt>
                <c:pt idx="27">
                  <c:v>20</c:v>
                </c:pt>
                <c:pt idx="28">
                  <c:v>25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25</c:v>
                </c:pt>
                <c:pt idx="35">
                  <c:v>35</c:v>
                </c:pt>
                <c:pt idx="36">
                  <c:v>25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15</c:v>
                </c:pt>
                <c:pt idx="48">
                  <c:v>25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'2019年全井戸集計表'!$CW$2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'2019年全井戸集計表'!$CW$3:$CW$52</c:f>
              <c:numCache>
                <c:formatCode>General</c:formatCode>
                <c:ptCount val="5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30</c:v>
                </c:pt>
                <c:pt idx="28">
                  <c:v>25</c:v>
                </c:pt>
                <c:pt idx="29">
                  <c:v>25</c:v>
                </c:pt>
                <c:pt idx="30">
                  <c:v>10</c:v>
                </c:pt>
                <c:pt idx="31">
                  <c:v>25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20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87136"/>
        <c:axId val="495587528"/>
      </c:lineChart>
      <c:catAx>
        <c:axId val="4955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587528"/>
        <c:crosses val="autoZero"/>
        <c:auto val="1"/>
        <c:lblAlgn val="ctr"/>
        <c:lblOffset val="100"/>
        <c:noMultiLvlLbl val="0"/>
      </c:catAx>
      <c:valAx>
        <c:axId val="495587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58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'2019年全井戸集計表'!$CX$3:$CX$52</c:f>
              <c:numCache>
                <c:formatCode>General</c:formatCode>
                <c:ptCount val="50"/>
                <c:pt idx="0">
                  <c:v>0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30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'2019年全井戸集計表'!$CY$2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'2019年全井戸集計表'!$CY$3:$CY$52</c:f>
              <c:numCache>
                <c:formatCode>General</c:formatCode>
                <c:ptCount val="50"/>
                <c:pt idx="0">
                  <c:v>700</c:v>
                </c:pt>
                <c:pt idx="1">
                  <c:v>800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1000</c:v>
                </c:pt>
                <c:pt idx="13">
                  <c:v>850</c:v>
                </c:pt>
                <c:pt idx="14">
                  <c:v>1000</c:v>
                </c:pt>
                <c:pt idx="15">
                  <c:v>850</c:v>
                </c:pt>
                <c:pt idx="16">
                  <c:v>850</c:v>
                </c:pt>
                <c:pt idx="17">
                  <c:v>800</c:v>
                </c:pt>
                <c:pt idx="18">
                  <c:v>1000</c:v>
                </c:pt>
                <c:pt idx="19">
                  <c:v>900</c:v>
                </c:pt>
                <c:pt idx="20">
                  <c:v>1000</c:v>
                </c:pt>
                <c:pt idx="21">
                  <c:v>900</c:v>
                </c:pt>
                <c:pt idx="22">
                  <c:v>800</c:v>
                </c:pt>
                <c:pt idx="23">
                  <c:v>1000</c:v>
                </c:pt>
                <c:pt idx="24">
                  <c:v>1000</c:v>
                </c:pt>
                <c:pt idx="25">
                  <c:v>850</c:v>
                </c:pt>
                <c:pt idx="26">
                  <c:v>550</c:v>
                </c:pt>
                <c:pt idx="27">
                  <c:v>550</c:v>
                </c:pt>
                <c:pt idx="28">
                  <c:v>700</c:v>
                </c:pt>
                <c:pt idx="29">
                  <c:v>600</c:v>
                </c:pt>
                <c:pt idx="30">
                  <c:v>800</c:v>
                </c:pt>
                <c:pt idx="31">
                  <c:v>700</c:v>
                </c:pt>
                <c:pt idx="32">
                  <c:v>900</c:v>
                </c:pt>
                <c:pt idx="33">
                  <c:v>1000</c:v>
                </c:pt>
                <c:pt idx="34">
                  <c:v>800</c:v>
                </c:pt>
                <c:pt idx="35">
                  <c:v>800</c:v>
                </c:pt>
                <c:pt idx="36">
                  <c:v>850</c:v>
                </c:pt>
                <c:pt idx="37">
                  <c:v>1000</c:v>
                </c:pt>
                <c:pt idx="38">
                  <c:v>700</c:v>
                </c:pt>
                <c:pt idx="39">
                  <c:v>900</c:v>
                </c:pt>
                <c:pt idx="40">
                  <c:v>750</c:v>
                </c:pt>
                <c:pt idx="41">
                  <c:v>500</c:v>
                </c:pt>
                <c:pt idx="42">
                  <c:v>750</c:v>
                </c:pt>
                <c:pt idx="43">
                  <c:v>700</c:v>
                </c:pt>
                <c:pt idx="44">
                  <c:v>550</c:v>
                </c:pt>
                <c:pt idx="45">
                  <c:v>550</c:v>
                </c:pt>
                <c:pt idx="46">
                  <c:v>500</c:v>
                </c:pt>
                <c:pt idx="47">
                  <c:v>500</c:v>
                </c:pt>
                <c:pt idx="48">
                  <c:v>400</c:v>
                </c:pt>
                <c:pt idx="49">
                  <c:v>520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'2019年全井戸集計表'!$CZ$2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'2019年全井戸集計表'!$CZ$3:$CZ$52</c:f>
              <c:numCache>
                <c:formatCode>General</c:formatCode>
                <c:ptCount val="50"/>
                <c:pt idx="0">
                  <c:v>4500</c:v>
                </c:pt>
                <c:pt idx="1">
                  <c:v>5000</c:v>
                </c:pt>
                <c:pt idx="2">
                  <c:v>4200</c:v>
                </c:pt>
                <c:pt idx="3">
                  <c:v>4800</c:v>
                </c:pt>
                <c:pt idx="4">
                  <c:v>4800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4200</c:v>
                </c:pt>
                <c:pt idx="15">
                  <c:v>5300</c:v>
                </c:pt>
                <c:pt idx="16">
                  <c:v>5000</c:v>
                </c:pt>
                <c:pt idx="17">
                  <c:v>5000</c:v>
                </c:pt>
                <c:pt idx="18">
                  <c:v>4500</c:v>
                </c:pt>
                <c:pt idx="19">
                  <c:v>4500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4000</c:v>
                </c:pt>
                <c:pt idx="28">
                  <c:v>5000</c:v>
                </c:pt>
                <c:pt idx="29">
                  <c:v>4500</c:v>
                </c:pt>
                <c:pt idx="30">
                  <c:v>4500</c:v>
                </c:pt>
                <c:pt idx="31">
                  <c:v>4500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4000</c:v>
                </c:pt>
                <c:pt idx="36">
                  <c:v>4500</c:v>
                </c:pt>
                <c:pt idx="37">
                  <c:v>4500</c:v>
                </c:pt>
                <c:pt idx="38">
                  <c:v>4200</c:v>
                </c:pt>
                <c:pt idx="39">
                  <c:v>4500</c:v>
                </c:pt>
                <c:pt idx="40">
                  <c:v>5000</c:v>
                </c:pt>
                <c:pt idx="41">
                  <c:v>4500</c:v>
                </c:pt>
                <c:pt idx="42">
                  <c:v>4000</c:v>
                </c:pt>
                <c:pt idx="43">
                  <c:v>5000</c:v>
                </c:pt>
                <c:pt idx="44">
                  <c:v>4500</c:v>
                </c:pt>
                <c:pt idx="45">
                  <c:v>4500</c:v>
                </c:pt>
                <c:pt idx="46">
                  <c:v>4200</c:v>
                </c:pt>
                <c:pt idx="47">
                  <c:v>3800</c:v>
                </c:pt>
                <c:pt idx="48">
                  <c:v>3800</c:v>
                </c:pt>
                <c:pt idx="49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'2019年全井戸集計表'!$DA$2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'2019年全井戸集計表'!$DA$3:$DA$52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88312"/>
        <c:axId val="495588704"/>
      </c:lineChart>
      <c:catAx>
        <c:axId val="49558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588704"/>
        <c:crosses val="autoZero"/>
        <c:auto val="1"/>
        <c:lblAlgn val="ctr"/>
        <c:lblOffset val="100"/>
        <c:noMultiLvlLbl val="0"/>
      </c:catAx>
      <c:valAx>
        <c:axId val="49558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588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'2019年全井戸集計表'!$DB$3:$DB$52</c:f>
              <c:numCache>
                <c:formatCode>General</c:formatCode>
                <c:ptCount val="5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210</c:v>
                </c:pt>
                <c:pt idx="4">
                  <c:v>180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50</c:v>
                </c:pt>
                <c:pt idx="9">
                  <c:v>40</c:v>
                </c:pt>
                <c:pt idx="10">
                  <c:v>160</c:v>
                </c:pt>
                <c:pt idx="11">
                  <c:v>180</c:v>
                </c:pt>
                <c:pt idx="12">
                  <c:v>200</c:v>
                </c:pt>
                <c:pt idx="13">
                  <c:v>40</c:v>
                </c:pt>
                <c:pt idx="14">
                  <c:v>50</c:v>
                </c:pt>
                <c:pt idx="15">
                  <c:v>140</c:v>
                </c:pt>
                <c:pt idx="16">
                  <c:v>120</c:v>
                </c:pt>
                <c:pt idx="17">
                  <c:v>170</c:v>
                </c:pt>
                <c:pt idx="18">
                  <c:v>170</c:v>
                </c:pt>
                <c:pt idx="19">
                  <c:v>120</c:v>
                </c:pt>
                <c:pt idx="20">
                  <c:v>200</c:v>
                </c:pt>
                <c:pt idx="21">
                  <c:v>60</c:v>
                </c:pt>
                <c:pt idx="22">
                  <c:v>60</c:v>
                </c:pt>
                <c:pt idx="23">
                  <c:v>20</c:v>
                </c:pt>
                <c:pt idx="24">
                  <c:v>100</c:v>
                </c:pt>
                <c:pt idx="25">
                  <c:v>30</c:v>
                </c:pt>
                <c:pt idx="26">
                  <c:v>10</c:v>
                </c:pt>
                <c:pt idx="27">
                  <c:v>140</c:v>
                </c:pt>
                <c:pt idx="28">
                  <c:v>60</c:v>
                </c:pt>
                <c:pt idx="29">
                  <c:v>200</c:v>
                </c:pt>
                <c:pt idx="30">
                  <c:v>140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50</c:v>
                </c:pt>
                <c:pt idx="35">
                  <c:v>50</c:v>
                </c:pt>
                <c:pt idx="36">
                  <c:v>70</c:v>
                </c:pt>
                <c:pt idx="37">
                  <c:v>100</c:v>
                </c:pt>
                <c:pt idx="38">
                  <c:v>75</c:v>
                </c:pt>
                <c:pt idx="39">
                  <c:v>40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200</c:v>
                </c:pt>
                <c:pt idx="44">
                  <c:v>120</c:v>
                </c:pt>
                <c:pt idx="45">
                  <c:v>100</c:v>
                </c:pt>
                <c:pt idx="46">
                  <c:v>60</c:v>
                </c:pt>
                <c:pt idx="47">
                  <c:v>45</c:v>
                </c:pt>
                <c:pt idx="48">
                  <c:v>60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'2019年全井戸集計表'!$DC$2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'2019年全井戸集計表'!$DC$3:$DC$52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160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150</c:v>
                </c:pt>
                <c:pt idx="10">
                  <c:v>220</c:v>
                </c:pt>
                <c:pt idx="11">
                  <c:v>170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220</c:v>
                </c:pt>
                <c:pt idx="16">
                  <c:v>220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210</c:v>
                </c:pt>
                <c:pt idx="23">
                  <c:v>180</c:v>
                </c:pt>
                <c:pt idx="24">
                  <c:v>220</c:v>
                </c:pt>
                <c:pt idx="25">
                  <c:v>160</c:v>
                </c:pt>
                <c:pt idx="26">
                  <c:v>200</c:v>
                </c:pt>
                <c:pt idx="27">
                  <c:v>180</c:v>
                </c:pt>
                <c:pt idx="28">
                  <c:v>220</c:v>
                </c:pt>
                <c:pt idx="29">
                  <c:v>180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160</c:v>
                </c:pt>
                <c:pt idx="34">
                  <c:v>210</c:v>
                </c:pt>
                <c:pt idx="35">
                  <c:v>210</c:v>
                </c:pt>
                <c:pt idx="36">
                  <c:v>200</c:v>
                </c:pt>
                <c:pt idx="37">
                  <c:v>210</c:v>
                </c:pt>
                <c:pt idx="38">
                  <c:v>220</c:v>
                </c:pt>
                <c:pt idx="39">
                  <c:v>200</c:v>
                </c:pt>
                <c:pt idx="40">
                  <c:v>90</c:v>
                </c:pt>
                <c:pt idx="41">
                  <c:v>200</c:v>
                </c:pt>
                <c:pt idx="42">
                  <c:v>210</c:v>
                </c:pt>
                <c:pt idx="43">
                  <c:v>200</c:v>
                </c:pt>
                <c:pt idx="44">
                  <c:v>200</c:v>
                </c:pt>
                <c:pt idx="45">
                  <c:v>210</c:v>
                </c:pt>
                <c:pt idx="46">
                  <c:v>200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'2019年全井戸集計表'!$DD$2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'2019年全井戸集計表'!$DD$3:$DD$52</c:f>
              <c:numCache>
                <c:formatCode>General</c:formatCode>
                <c:ptCount val="50"/>
                <c:pt idx="0">
                  <c:v>100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120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120</c:v>
                </c:pt>
                <c:pt idx="26">
                  <c:v>120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120</c:v>
                </c:pt>
                <c:pt idx="39">
                  <c:v>110</c:v>
                </c:pt>
                <c:pt idx="40">
                  <c:v>150</c:v>
                </c:pt>
                <c:pt idx="41">
                  <c:v>170</c:v>
                </c:pt>
                <c:pt idx="42">
                  <c:v>180</c:v>
                </c:pt>
                <c:pt idx="43">
                  <c:v>170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140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89488"/>
        <c:axId val="495589880"/>
      </c:lineChart>
      <c:catAx>
        <c:axId val="49558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589880"/>
        <c:crosses val="autoZero"/>
        <c:auto val="1"/>
        <c:lblAlgn val="ctr"/>
        <c:lblOffset val="100"/>
        <c:noMultiLvlLbl val="0"/>
      </c:catAx>
      <c:valAx>
        <c:axId val="495589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58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2019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en-US" altLang="ja-JP" sz="3200" b="1" i="0" baseline="0">
                <a:effectLst/>
              </a:rPr>
              <a:t>2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'2019年全井戸集計表'!$C$3:$C$52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'2019年全井戸集計表'!$D$2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'2019年全井戸集計表'!$D$3:$D$52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'2019年全井戸集計表'!$E$2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'2019年全井戸集計表'!$E$3:$E$52</c:f>
              <c:numCache>
                <c:formatCode>0.000_ </c:formatCode>
                <c:ptCount val="50"/>
                <c:pt idx="0">
                  <c:v>54.099999999999994</c:v>
                </c:pt>
                <c:pt idx="1">
                  <c:v>53.558999999999997</c:v>
                </c:pt>
                <c:pt idx="2">
                  <c:v>53.473999999999997</c:v>
                </c:pt>
                <c:pt idx="3">
                  <c:v>53.343999999999994</c:v>
                </c:pt>
                <c:pt idx="4">
                  <c:v>53.271999999999998</c:v>
                </c:pt>
                <c:pt idx="5">
                  <c:v>53.238999999999997</c:v>
                </c:pt>
                <c:pt idx="6">
                  <c:v>53.051000000000002</c:v>
                </c:pt>
                <c:pt idx="7">
                  <c:v>52.963999999999999</c:v>
                </c:pt>
                <c:pt idx="8">
                  <c:v>52.835999999999999</c:v>
                </c:pt>
                <c:pt idx="9">
                  <c:v>52.848999999999997</c:v>
                </c:pt>
                <c:pt idx="10">
                  <c:v>53.119</c:v>
                </c:pt>
                <c:pt idx="11">
                  <c:v>53.343999999999994</c:v>
                </c:pt>
                <c:pt idx="12">
                  <c:v>53.147999999999996</c:v>
                </c:pt>
                <c:pt idx="13">
                  <c:v>53.043999999999997</c:v>
                </c:pt>
                <c:pt idx="14">
                  <c:v>53.016999999999996</c:v>
                </c:pt>
                <c:pt idx="15">
                  <c:v>53.143999999999998</c:v>
                </c:pt>
                <c:pt idx="16">
                  <c:v>53.165999999999997</c:v>
                </c:pt>
                <c:pt idx="17">
                  <c:v>53.113999999999997</c:v>
                </c:pt>
                <c:pt idx="18">
                  <c:v>53.045999999999999</c:v>
                </c:pt>
                <c:pt idx="19">
                  <c:v>52.923999999999999</c:v>
                </c:pt>
                <c:pt idx="20">
                  <c:v>53.146999999999998</c:v>
                </c:pt>
                <c:pt idx="21">
                  <c:v>53.048999999999999</c:v>
                </c:pt>
                <c:pt idx="22">
                  <c:v>53.685999999999993</c:v>
                </c:pt>
                <c:pt idx="23">
                  <c:v>54.218999999999994</c:v>
                </c:pt>
                <c:pt idx="24">
                  <c:v>54.350999999999999</c:v>
                </c:pt>
                <c:pt idx="25">
                  <c:v>54.643999999999998</c:v>
                </c:pt>
                <c:pt idx="26">
                  <c:v>55.068999999999996</c:v>
                </c:pt>
                <c:pt idx="27">
                  <c:v>55.278999999999996</c:v>
                </c:pt>
                <c:pt idx="28">
                  <c:v>54.853999999999999</c:v>
                </c:pt>
                <c:pt idx="29">
                  <c:v>54.238999999999997</c:v>
                </c:pt>
                <c:pt idx="30">
                  <c:v>53.68</c:v>
                </c:pt>
                <c:pt idx="31">
                  <c:v>53.423999999999999</c:v>
                </c:pt>
                <c:pt idx="32">
                  <c:v>53.222999999999999</c:v>
                </c:pt>
                <c:pt idx="33">
                  <c:v>53.134999999999998</c:v>
                </c:pt>
                <c:pt idx="34">
                  <c:v>53.808999999999997</c:v>
                </c:pt>
                <c:pt idx="35">
                  <c:v>56.082999999999998</c:v>
                </c:pt>
                <c:pt idx="36">
                  <c:v>57.775999999999996</c:v>
                </c:pt>
                <c:pt idx="37">
                  <c:v>57.381</c:v>
                </c:pt>
                <c:pt idx="38">
                  <c:v>57.317999999999998</c:v>
                </c:pt>
                <c:pt idx="39">
                  <c:v>57.793999999999997</c:v>
                </c:pt>
                <c:pt idx="40">
                  <c:v>57.235999999999997</c:v>
                </c:pt>
                <c:pt idx="41">
                  <c:v>57.332999999999998</c:v>
                </c:pt>
                <c:pt idx="42">
                  <c:v>56.808999999999997</c:v>
                </c:pt>
                <c:pt idx="43">
                  <c:v>56.301000000000002</c:v>
                </c:pt>
                <c:pt idx="44">
                  <c:v>55.741</c:v>
                </c:pt>
                <c:pt idx="45">
                  <c:v>57.103999999999999</c:v>
                </c:pt>
                <c:pt idx="46">
                  <c:v>58.384</c:v>
                </c:pt>
                <c:pt idx="47">
                  <c:v>58.331999999999994</c:v>
                </c:pt>
                <c:pt idx="48">
                  <c:v>57.949999999999996</c:v>
                </c:pt>
                <c:pt idx="49">
                  <c:v>57.76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'2019年全井戸集計表'!$F$2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'2019年全井戸集計表'!$F$3:$F$52</c:f>
              <c:numCache>
                <c:formatCode>0.000_ </c:formatCode>
                <c:ptCount val="50"/>
                <c:pt idx="0">
                  <c:v>50.925000000000004</c:v>
                </c:pt>
                <c:pt idx="1">
                  <c:v>50.844999999999999</c:v>
                </c:pt>
                <c:pt idx="2">
                  <c:v>50.739000000000004</c:v>
                </c:pt>
                <c:pt idx="3">
                  <c:v>50.734999999999999</c:v>
                </c:pt>
                <c:pt idx="4">
                  <c:v>50.746000000000002</c:v>
                </c:pt>
                <c:pt idx="5">
                  <c:v>50.410000000000004</c:v>
                </c:pt>
                <c:pt idx="6">
                  <c:v>48.124000000000002</c:v>
                </c:pt>
                <c:pt idx="7">
                  <c:v>48.215000000000003</c:v>
                </c:pt>
                <c:pt idx="8">
                  <c:v>48.35</c:v>
                </c:pt>
                <c:pt idx="9">
                  <c:v>48.425000000000004</c:v>
                </c:pt>
                <c:pt idx="10">
                  <c:v>48.403000000000006</c:v>
                </c:pt>
                <c:pt idx="11">
                  <c:v>48.335000000000008</c:v>
                </c:pt>
                <c:pt idx="12">
                  <c:v>48.292000000000002</c:v>
                </c:pt>
                <c:pt idx="13">
                  <c:v>48.195000000000007</c:v>
                </c:pt>
                <c:pt idx="14">
                  <c:v>48.255000000000003</c:v>
                </c:pt>
                <c:pt idx="15">
                  <c:v>48.295000000000002</c:v>
                </c:pt>
                <c:pt idx="16">
                  <c:v>48.34</c:v>
                </c:pt>
                <c:pt idx="17">
                  <c:v>48.27</c:v>
                </c:pt>
                <c:pt idx="18">
                  <c:v>48.221000000000004</c:v>
                </c:pt>
                <c:pt idx="19">
                  <c:v>48.365000000000002</c:v>
                </c:pt>
                <c:pt idx="20">
                  <c:v>48.335999999999999</c:v>
                </c:pt>
                <c:pt idx="21">
                  <c:v>48.275000000000006</c:v>
                </c:pt>
                <c:pt idx="22">
                  <c:v>48.997</c:v>
                </c:pt>
                <c:pt idx="23">
                  <c:v>49.204999999999998</c:v>
                </c:pt>
                <c:pt idx="24">
                  <c:v>49.353000000000002</c:v>
                </c:pt>
                <c:pt idx="25">
                  <c:v>50.045000000000002</c:v>
                </c:pt>
                <c:pt idx="26">
                  <c:v>50.252000000000002</c:v>
                </c:pt>
                <c:pt idx="27">
                  <c:v>50.325000000000003</c:v>
                </c:pt>
                <c:pt idx="28">
                  <c:v>50.078000000000003</c:v>
                </c:pt>
                <c:pt idx="29">
                  <c:v>48.445000000000007</c:v>
                </c:pt>
                <c:pt idx="30">
                  <c:v>48.381</c:v>
                </c:pt>
                <c:pt idx="31">
                  <c:v>48.326999999999998</c:v>
                </c:pt>
                <c:pt idx="32">
                  <c:v>48.317000000000007</c:v>
                </c:pt>
                <c:pt idx="33">
                  <c:v>48.77</c:v>
                </c:pt>
                <c:pt idx="34">
                  <c:v>54.984999999999999</c:v>
                </c:pt>
                <c:pt idx="35">
                  <c:v>57.302000000000007</c:v>
                </c:pt>
                <c:pt idx="36">
                  <c:v>57.494</c:v>
                </c:pt>
                <c:pt idx="37">
                  <c:v>57.34</c:v>
                </c:pt>
                <c:pt idx="38">
                  <c:v>57.571000000000005</c:v>
                </c:pt>
                <c:pt idx="39">
                  <c:v>56.040000000000006</c:v>
                </c:pt>
                <c:pt idx="40">
                  <c:v>56.503</c:v>
                </c:pt>
                <c:pt idx="41">
                  <c:v>56.561000000000007</c:v>
                </c:pt>
                <c:pt idx="42">
                  <c:v>55.696000000000005</c:v>
                </c:pt>
                <c:pt idx="43">
                  <c:v>55.182000000000002</c:v>
                </c:pt>
                <c:pt idx="44">
                  <c:v>54.775000000000006</c:v>
                </c:pt>
                <c:pt idx="45">
                  <c:v>58.748000000000005</c:v>
                </c:pt>
                <c:pt idx="46">
                  <c:v>58.662000000000006</c:v>
                </c:pt>
                <c:pt idx="47">
                  <c:v>58.344999999999999</c:v>
                </c:pt>
                <c:pt idx="48">
                  <c:v>57.862000000000002</c:v>
                </c:pt>
                <c:pt idx="49">
                  <c:v>57.899000000000001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'2019年全井戸集計表'!$G$2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'2019年全井戸集計表'!$G$3:$G$52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'2019年全井戸集計表'!$H$2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'2019年全井戸集計表'!$H$3:$H$52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'2019年全井戸集計表'!$I$2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'2019年全井戸集計表'!$I$3:$I$52</c:f>
              <c:numCache>
                <c:formatCode>0.000_ </c:formatCode>
                <c:ptCount val="50"/>
                <c:pt idx="0">
                  <c:v>52.040999999999997</c:v>
                </c:pt>
                <c:pt idx="1">
                  <c:v>51.599999999999994</c:v>
                </c:pt>
                <c:pt idx="2">
                  <c:v>51.561999999999998</c:v>
                </c:pt>
                <c:pt idx="3">
                  <c:v>51.514999999999993</c:v>
                </c:pt>
                <c:pt idx="4">
                  <c:v>51.527999999999992</c:v>
                </c:pt>
                <c:pt idx="5">
                  <c:v>51.504999999999995</c:v>
                </c:pt>
                <c:pt idx="6">
                  <c:v>51.451999999999991</c:v>
                </c:pt>
                <c:pt idx="7">
                  <c:v>52.654999999999994</c:v>
                </c:pt>
                <c:pt idx="8">
                  <c:v>53.49499999999999</c:v>
                </c:pt>
                <c:pt idx="9">
                  <c:v>52.599999999999994</c:v>
                </c:pt>
                <c:pt idx="10">
                  <c:v>51.949999999999996</c:v>
                </c:pt>
                <c:pt idx="11">
                  <c:v>51.629999999999995</c:v>
                </c:pt>
                <c:pt idx="12">
                  <c:v>51.426999999999992</c:v>
                </c:pt>
                <c:pt idx="13">
                  <c:v>51.514999999999993</c:v>
                </c:pt>
                <c:pt idx="14">
                  <c:v>51.574999999999996</c:v>
                </c:pt>
                <c:pt idx="15">
                  <c:v>51.519999999999996</c:v>
                </c:pt>
                <c:pt idx="16">
                  <c:v>51.49499999999999</c:v>
                </c:pt>
                <c:pt idx="17">
                  <c:v>51.464999999999989</c:v>
                </c:pt>
                <c:pt idx="18">
                  <c:v>51.431999999999995</c:v>
                </c:pt>
                <c:pt idx="19">
                  <c:v>51.469999999999992</c:v>
                </c:pt>
                <c:pt idx="20">
                  <c:v>51.475999999999992</c:v>
                </c:pt>
                <c:pt idx="21">
                  <c:v>51.451999999999991</c:v>
                </c:pt>
                <c:pt idx="22">
                  <c:v>51.794999999999995</c:v>
                </c:pt>
                <c:pt idx="23">
                  <c:v>51.754999999999995</c:v>
                </c:pt>
                <c:pt idx="24">
                  <c:v>51.850999999999992</c:v>
                </c:pt>
                <c:pt idx="25">
                  <c:v>52.174999999999997</c:v>
                </c:pt>
                <c:pt idx="26">
                  <c:v>52.49199999999999</c:v>
                </c:pt>
                <c:pt idx="27">
                  <c:v>52.454999999999991</c:v>
                </c:pt>
                <c:pt idx="28">
                  <c:v>52.178999999999995</c:v>
                </c:pt>
                <c:pt idx="29">
                  <c:v>51.895999999999994</c:v>
                </c:pt>
                <c:pt idx="30">
                  <c:v>51.691999999999993</c:v>
                </c:pt>
                <c:pt idx="31">
                  <c:v>51.599999999999994</c:v>
                </c:pt>
                <c:pt idx="32">
                  <c:v>51.543999999999997</c:v>
                </c:pt>
                <c:pt idx="33">
                  <c:v>51.519999999999996</c:v>
                </c:pt>
                <c:pt idx="34">
                  <c:v>52.282999999999994</c:v>
                </c:pt>
                <c:pt idx="35">
                  <c:v>54.221999999999994</c:v>
                </c:pt>
                <c:pt idx="36">
                  <c:v>55.301999999999992</c:v>
                </c:pt>
                <c:pt idx="37">
                  <c:v>55.296999999999997</c:v>
                </c:pt>
                <c:pt idx="38">
                  <c:v>55.455999999999989</c:v>
                </c:pt>
                <c:pt idx="39">
                  <c:v>56.184999999999995</c:v>
                </c:pt>
                <c:pt idx="40">
                  <c:v>54.647999999999996</c:v>
                </c:pt>
                <c:pt idx="41">
                  <c:v>54.608999999999995</c:v>
                </c:pt>
                <c:pt idx="42">
                  <c:v>53.684999999999995</c:v>
                </c:pt>
                <c:pt idx="43">
                  <c:v>53.251999999999995</c:v>
                </c:pt>
                <c:pt idx="44">
                  <c:v>53.011999999999993</c:v>
                </c:pt>
                <c:pt idx="45">
                  <c:v>55.842999999999989</c:v>
                </c:pt>
                <c:pt idx="46">
                  <c:v>56.573999999999991</c:v>
                </c:pt>
                <c:pt idx="47">
                  <c:v>56.629999999999995</c:v>
                </c:pt>
                <c:pt idx="48">
                  <c:v>56.251999999999995</c:v>
                </c:pt>
                <c:pt idx="49">
                  <c:v>56.134999999999991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'2019年全井戸集計表'!$J$2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'2019年全井戸集計表'!$J$3:$J$52</c:f>
              <c:numCache>
                <c:formatCode>0.000_ </c:formatCode>
                <c:ptCount val="50"/>
                <c:pt idx="0">
                  <c:v>46.213999999999999</c:v>
                </c:pt>
                <c:pt idx="1">
                  <c:v>46.335999999999999</c:v>
                </c:pt>
                <c:pt idx="2">
                  <c:v>46.322000000000003</c:v>
                </c:pt>
                <c:pt idx="3">
                  <c:v>46.590999999999994</c:v>
                </c:pt>
                <c:pt idx="4">
                  <c:v>46.283000000000001</c:v>
                </c:pt>
                <c:pt idx="5">
                  <c:v>46.075999999999993</c:v>
                </c:pt>
                <c:pt idx="6">
                  <c:v>46.057999999999993</c:v>
                </c:pt>
                <c:pt idx="7">
                  <c:v>46.960999999999999</c:v>
                </c:pt>
                <c:pt idx="8">
                  <c:v>47.47</c:v>
                </c:pt>
                <c:pt idx="9">
                  <c:v>46.225999999999999</c:v>
                </c:pt>
                <c:pt idx="10">
                  <c:v>46.110999999999997</c:v>
                </c:pt>
                <c:pt idx="11">
                  <c:v>46.116</c:v>
                </c:pt>
                <c:pt idx="12">
                  <c:v>46.081000000000003</c:v>
                </c:pt>
                <c:pt idx="13">
                  <c:v>46.120999999999995</c:v>
                </c:pt>
                <c:pt idx="14">
                  <c:v>46.31</c:v>
                </c:pt>
                <c:pt idx="15">
                  <c:v>46.055999999999997</c:v>
                </c:pt>
                <c:pt idx="16">
                  <c:v>46.081999999999994</c:v>
                </c:pt>
                <c:pt idx="17">
                  <c:v>46.030999999999999</c:v>
                </c:pt>
                <c:pt idx="18">
                  <c:v>46.078999999999994</c:v>
                </c:pt>
                <c:pt idx="19">
                  <c:v>46.045999999999999</c:v>
                </c:pt>
                <c:pt idx="20">
                  <c:v>46.137</c:v>
                </c:pt>
                <c:pt idx="21">
                  <c:v>46.149000000000001</c:v>
                </c:pt>
                <c:pt idx="22">
                  <c:v>46.200999999999993</c:v>
                </c:pt>
                <c:pt idx="23">
                  <c:v>46.331000000000003</c:v>
                </c:pt>
                <c:pt idx="24">
                  <c:v>46.182999999999993</c:v>
                </c:pt>
                <c:pt idx="25">
                  <c:v>46.250999999999998</c:v>
                </c:pt>
                <c:pt idx="26">
                  <c:v>46.552</c:v>
                </c:pt>
                <c:pt idx="27">
                  <c:v>46.430999999999997</c:v>
                </c:pt>
                <c:pt idx="28">
                  <c:v>46.244</c:v>
                </c:pt>
                <c:pt idx="29">
                  <c:v>46.310999999999993</c:v>
                </c:pt>
                <c:pt idx="30">
                  <c:v>46.378</c:v>
                </c:pt>
                <c:pt idx="31">
                  <c:v>46.463999999999999</c:v>
                </c:pt>
                <c:pt idx="32">
                  <c:v>46.445999999999998</c:v>
                </c:pt>
                <c:pt idx="33">
                  <c:v>46.485999999999997</c:v>
                </c:pt>
                <c:pt idx="34">
                  <c:v>53.116</c:v>
                </c:pt>
                <c:pt idx="35">
                  <c:v>54.917000000000002</c:v>
                </c:pt>
                <c:pt idx="36">
                  <c:v>55.283999999999999</c:v>
                </c:pt>
                <c:pt idx="37">
                  <c:v>54.992999999999995</c:v>
                </c:pt>
                <c:pt idx="38">
                  <c:v>55.171999999999997</c:v>
                </c:pt>
                <c:pt idx="39">
                  <c:v>47.393999999999998</c:v>
                </c:pt>
                <c:pt idx="40">
                  <c:v>50.393999999999998</c:v>
                </c:pt>
                <c:pt idx="41">
                  <c:v>50.4</c:v>
                </c:pt>
                <c:pt idx="42">
                  <c:v>49.997</c:v>
                </c:pt>
                <c:pt idx="43">
                  <c:v>49.744</c:v>
                </c:pt>
                <c:pt idx="44">
                  <c:v>49.570999999999998</c:v>
                </c:pt>
                <c:pt idx="45">
                  <c:v>56.152999999999999</c:v>
                </c:pt>
                <c:pt idx="46">
                  <c:v>55.967999999999996</c:v>
                </c:pt>
                <c:pt idx="47">
                  <c:v>55.715999999999994</c:v>
                </c:pt>
                <c:pt idx="48">
                  <c:v>55.415999999999997</c:v>
                </c:pt>
                <c:pt idx="49">
                  <c:v>55.376999999999995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'2019年全井戸集計表'!$K$2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'2019年全井戸集計表'!$K$3:$K$52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'2019年全井戸集計表'!$L$2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'2019年全井戸集計表'!$L$3:$L$52</c:f>
              <c:numCache>
                <c:formatCode>0.000_ </c:formatCode>
                <c:ptCount val="50"/>
                <c:pt idx="0">
                  <c:v>72.013000000000005</c:v>
                </c:pt>
                <c:pt idx="1">
                  <c:v>71.852000000000004</c:v>
                </c:pt>
                <c:pt idx="2">
                  <c:v>72.045999999999992</c:v>
                </c:pt>
                <c:pt idx="3">
                  <c:v>71.896999999999991</c:v>
                </c:pt>
                <c:pt idx="4">
                  <c:v>71.777000000000001</c:v>
                </c:pt>
                <c:pt idx="5">
                  <c:v>71.551999999999992</c:v>
                </c:pt>
                <c:pt idx="6">
                  <c:v>71.460999999999999</c:v>
                </c:pt>
                <c:pt idx="7">
                  <c:v>71.466999999999999</c:v>
                </c:pt>
                <c:pt idx="8">
                  <c:v>71.733999999999995</c:v>
                </c:pt>
                <c:pt idx="9">
                  <c:v>71.757000000000005</c:v>
                </c:pt>
                <c:pt idx="10">
                  <c:v>71.355999999999995</c:v>
                </c:pt>
                <c:pt idx="11">
                  <c:v>71.462000000000003</c:v>
                </c:pt>
                <c:pt idx="12">
                  <c:v>71.420999999999992</c:v>
                </c:pt>
                <c:pt idx="13">
                  <c:v>71.421999999999997</c:v>
                </c:pt>
                <c:pt idx="14">
                  <c:v>71.352000000000004</c:v>
                </c:pt>
                <c:pt idx="15">
                  <c:v>71.292000000000002</c:v>
                </c:pt>
                <c:pt idx="16">
                  <c:v>71.24199999999999</c:v>
                </c:pt>
                <c:pt idx="17">
                  <c:v>71.236999999999995</c:v>
                </c:pt>
                <c:pt idx="18">
                  <c:v>71.236999999999995</c:v>
                </c:pt>
                <c:pt idx="19">
                  <c:v>71.507000000000005</c:v>
                </c:pt>
                <c:pt idx="20">
                  <c:v>71.234999999999999</c:v>
                </c:pt>
                <c:pt idx="21">
                  <c:v>71.278999999999996</c:v>
                </c:pt>
                <c:pt idx="22">
                  <c:v>71.289999999999992</c:v>
                </c:pt>
                <c:pt idx="23">
                  <c:v>71.262</c:v>
                </c:pt>
                <c:pt idx="24">
                  <c:v>71.313999999999993</c:v>
                </c:pt>
                <c:pt idx="25">
                  <c:v>71.328999999999994</c:v>
                </c:pt>
                <c:pt idx="26">
                  <c:v>71.396999999999991</c:v>
                </c:pt>
                <c:pt idx="27">
                  <c:v>71.462000000000003</c:v>
                </c:pt>
                <c:pt idx="28">
                  <c:v>71.662000000000006</c:v>
                </c:pt>
                <c:pt idx="29">
                  <c:v>71.852000000000004</c:v>
                </c:pt>
                <c:pt idx="30">
                  <c:v>72.061999999999998</c:v>
                </c:pt>
                <c:pt idx="31">
                  <c:v>72.003999999999991</c:v>
                </c:pt>
                <c:pt idx="32">
                  <c:v>72.02</c:v>
                </c:pt>
                <c:pt idx="33">
                  <c:v>71.981999999999999</c:v>
                </c:pt>
                <c:pt idx="34">
                  <c:v>72.037000000000006</c:v>
                </c:pt>
                <c:pt idx="35">
                  <c:v>72.11699999999999</c:v>
                </c:pt>
                <c:pt idx="36">
                  <c:v>72.137</c:v>
                </c:pt>
                <c:pt idx="37">
                  <c:v>72.072000000000003</c:v>
                </c:pt>
                <c:pt idx="38">
                  <c:v>72.150000000000006</c:v>
                </c:pt>
                <c:pt idx="39">
                  <c:v>72.049000000000007</c:v>
                </c:pt>
                <c:pt idx="40">
                  <c:v>72.198999999999998</c:v>
                </c:pt>
                <c:pt idx="41">
                  <c:v>72.292000000000002</c:v>
                </c:pt>
                <c:pt idx="42">
                  <c:v>72.376999999999995</c:v>
                </c:pt>
                <c:pt idx="43">
                  <c:v>72.465000000000003</c:v>
                </c:pt>
                <c:pt idx="44">
                  <c:v>72.38</c:v>
                </c:pt>
                <c:pt idx="45">
                  <c:v>72.542000000000002</c:v>
                </c:pt>
                <c:pt idx="46">
                  <c:v>72.695999999999998</c:v>
                </c:pt>
                <c:pt idx="47">
                  <c:v>72.477000000000004</c:v>
                </c:pt>
                <c:pt idx="48">
                  <c:v>72.691999999999993</c:v>
                </c:pt>
                <c:pt idx="49">
                  <c:v>72.531999999999996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'2019年全井戸集計表'!$M$2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'2019年全井戸集計表'!$M$3:$M$52</c:f>
              <c:numCache>
                <c:formatCode>0.000_ </c:formatCode>
                <c:ptCount val="50"/>
                <c:pt idx="0">
                  <c:v>64.799000000000007</c:v>
                </c:pt>
                <c:pt idx="1">
                  <c:v>64.581999999999994</c:v>
                </c:pt>
                <c:pt idx="2">
                  <c:v>64.581000000000003</c:v>
                </c:pt>
                <c:pt idx="3">
                  <c:v>64.432000000000002</c:v>
                </c:pt>
                <c:pt idx="4">
                  <c:v>64.259</c:v>
                </c:pt>
                <c:pt idx="5">
                  <c:v>64.227000000000004</c:v>
                </c:pt>
                <c:pt idx="6">
                  <c:v>64.206000000000003</c:v>
                </c:pt>
                <c:pt idx="7">
                  <c:v>64.171999999999997</c:v>
                </c:pt>
                <c:pt idx="8">
                  <c:v>64.239999999999995</c:v>
                </c:pt>
                <c:pt idx="9">
                  <c:v>64.331999999999994</c:v>
                </c:pt>
                <c:pt idx="10">
                  <c:v>64.099999999999994</c:v>
                </c:pt>
                <c:pt idx="11">
                  <c:v>64.126999999999995</c:v>
                </c:pt>
                <c:pt idx="12">
                  <c:v>64.194999999999993</c:v>
                </c:pt>
                <c:pt idx="13">
                  <c:v>64.126999999999995</c:v>
                </c:pt>
                <c:pt idx="14">
                  <c:v>64.132000000000005</c:v>
                </c:pt>
                <c:pt idx="15">
                  <c:v>64.096999999999994</c:v>
                </c:pt>
                <c:pt idx="16">
                  <c:v>64.216999999999999</c:v>
                </c:pt>
                <c:pt idx="17">
                  <c:v>64.042000000000002</c:v>
                </c:pt>
                <c:pt idx="18">
                  <c:v>64.042000000000002</c:v>
                </c:pt>
                <c:pt idx="19">
                  <c:v>64.027000000000001</c:v>
                </c:pt>
                <c:pt idx="20">
                  <c:v>64.073999999999998</c:v>
                </c:pt>
                <c:pt idx="21">
                  <c:v>64.102000000000004</c:v>
                </c:pt>
                <c:pt idx="22">
                  <c:v>64.165999999999997</c:v>
                </c:pt>
                <c:pt idx="23">
                  <c:v>64.292000000000002</c:v>
                </c:pt>
                <c:pt idx="24">
                  <c:v>64.41</c:v>
                </c:pt>
                <c:pt idx="25">
                  <c:v>64.417000000000002</c:v>
                </c:pt>
                <c:pt idx="26">
                  <c:v>64.539000000000001</c:v>
                </c:pt>
                <c:pt idx="27">
                  <c:v>64.646999999999991</c:v>
                </c:pt>
                <c:pt idx="28">
                  <c:v>64.634999999999991</c:v>
                </c:pt>
                <c:pt idx="29">
                  <c:v>64.337000000000003</c:v>
                </c:pt>
                <c:pt idx="30">
                  <c:v>64.394000000000005</c:v>
                </c:pt>
                <c:pt idx="31">
                  <c:v>64.24799999999999</c:v>
                </c:pt>
                <c:pt idx="32">
                  <c:v>64.158999999999992</c:v>
                </c:pt>
                <c:pt idx="33">
                  <c:v>64.096999999999994</c:v>
                </c:pt>
                <c:pt idx="34">
                  <c:v>64.397999999999996</c:v>
                </c:pt>
                <c:pt idx="35">
                  <c:v>64.846000000000004</c:v>
                </c:pt>
                <c:pt idx="36">
                  <c:v>65.192000000000007</c:v>
                </c:pt>
                <c:pt idx="37">
                  <c:v>65.231999999999999</c:v>
                </c:pt>
                <c:pt idx="38">
                  <c:v>65.34</c:v>
                </c:pt>
                <c:pt idx="39">
                  <c:v>65.442000000000007</c:v>
                </c:pt>
                <c:pt idx="40">
                  <c:v>65.551000000000002</c:v>
                </c:pt>
                <c:pt idx="41">
                  <c:v>65.353999999999999</c:v>
                </c:pt>
                <c:pt idx="42">
                  <c:v>65.322000000000003</c:v>
                </c:pt>
                <c:pt idx="43">
                  <c:v>65.295999999999992</c:v>
                </c:pt>
                <c:pt idx="44">
                  <c:v>65.14</c:v>
                </c:pt>
                <c:pt idx="45">
                  <c:v>65.272999999999996</c:v>
                </c:pt>
                <c:pt idx="46">
                  <c:v>65.738</c:v>
                </c:pt>
                <c:pt idx="47">
                  <c:v>65.692000000000007</c:v>
                </c:pt>
                <c:pt idx="48">
                  <c:v>65.856999999999999</c:v>
                </c:pt>
                <c:pt idx="49">
                  <c:v>65.709999999999994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'2019年全井戸集計表'!$N$2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'2019年全井戸集計表'!$N$3:$N$52</c:f>
              <c:numCache>
                <c:formatCode>0.00_ </c:formatCode>
                <c:ptCount val="50"/>
                <c:pt idx="0">
                  <c:v>71.535999999999987</c:v>
                </c:pt>
                <c:pt idx="1">
                  <c:v>71.514999999999986</c:v>
                </c:pt>
                <c:pt idx="2">
                  <c:v>71.533999999999992</c:v>
                </c:pt>
                <c:pt idx="3">
                  <c:v>71.539999999999992</c:v>
                </c:pt>
                <c:pt idx="4">
                  <c:v>71.531999999999996</c:v>
                </c:pt>
                <c:pt idx="5">
                  <c:v>71.529999999999987</c:v>
                </c:pt>
                <c:pt idx="6">
                  <c:v>71.554999999999993</c:v>
                </c:pt>
                <c:pt idx="7">
                  <c:v>71.5</c:v>
                </c:pt>
                <c:pt idx="8">
                  <c:v>71.873999999999995</c:v>
                </c:pt>
                <c:pt idx="9">
                  <c:v>73.72</c:v>
                </c:pt>
                <c:pt idx="10">
                  <c:v>71.627999999999986</c:v>
                </c:pt>
                <c:pt idx="11">
                  <c:v>71.529999999999987</c:v>
                </c:pt>
                <c:pt idx="12">
                  <c:v>71.525999999999996</c:v>
                </c:pt>
                <c:pt idx="13">
                  <c:v>71.509999999999991</c:v>
                </c:pt>
                <c:pt idx="14">
                  <c:v>73.33</c:v>
                </c:pt>
                <c:pt idx="15">
                  <c:v>71.61999999999999</c:v>
                </c:pt>
                <c:pt idx="16">
                  <c:v>71.713999999999999</c:v>
                </c:pt>
                <c:pt idx="17">
                  <c:v>71.529999999999987</c:v>
                </c:pt>
                <c:pt idx="18">
                  <c:v>71.510999999999996</c:v>
                </c:pt>
                <c:pt idx="19">
                  <c:v>71.709999999999994</c:v>
                </c:pt>
                <c:pt idx="20">
                  <c:v>71.533999999999992</c:v>
                </c:pt>
                <c:pt idx="21">
                  <c:v>71.584999999999994</c:v>
                </c:pt>
                <c:pt idx="22">
                  <c:v>72.989999999999995</c:v>
                </c:pt>
                <c:pt idx="23">
                  <c:v>72.044999999999987</c:v>
                </c:pt>
                <c:pt idx="24">
                  <c:v>71.974999999999994</c:v>
                </c:pt>
                <c:pt idx="25">
                  <c:v>73.214999999999989</c:v>
                </c:pt>
                <c:pt idx="26">
                  <c:v>73.61099999999999</c:v>
                </c:pt>
                <c:pt idx="27">
                  <c:v>72.144999999999996</c:v>
                </c:pt>
                <c:pt idx="28">
                  <c:v>72.051999999999992</c:v>
                </c:pt>
                <c:pt idx="29">
                  <c:v>71.758999999999986</c:v>
                </c:pt>
                <c:pt idx="30">
                  <c:v>71.532999999999987</c:v>
                </c:pt>
                <c:pt idx="31">
                  <c:v>71.524999999999991</c:v>
                </c:pt>
                <c:pt idx="32">
                  <c:v>71.531999999999996</c:v>
                </c:pt>
                <c:pt idx="33">
                  <c:v>71.518000000000001</c:v>
                </c:pt>
                <c:pt idx="34">
                  <c:v>72.504999999999995</c:v>
                </c:pt>
                <c:pt idx="35">
                  <c:v>72.97699999999999</c:v>
                </c:pt>
                <c:pt idx="36">
                  <c:v>71.662999999999997</c:v>
                </c:pt>
                <c:pt idx="37">
                  <c:v>71.524999999999991</c:v>
                </c:pt>
                <c:pt idx="38">
                  <c:v>72.032999999999987</c:v>
                </c:pt>
                <c:pt idx="39">
                  <c:v>72.699999999999989</c:v>
                </c:pt>
                <c:pt idx="40">
                  <c:v>73.077999999999989</c:v>
                </c:pt>
                <c:pt idx="41">
                  <c:v>72.528999999999996</c:v>
                </c:pt>
                <c:pt idx="42">
                  <c:v>71.882999999999996</c:v>
                </c:pt>
                <c:pt idx="43">
                  <c:v>71.771999999999991</c:v>
                </c:pt>
                <c:pt idx="44">
                  <c:v>71.593999999999994</c:v>
                </c:pt>
                <c:pt idx="45">
                  <c:v>74.093999999999994</c:v>
                </c:pt>
                <c:pt idx="46">
                  <c:v>72.181999999999988</c:v>
                </c:pt>
                <c:pt idx="47">
                  <c:v>72.22999999999999</c:v>
                </c:pt>
                <c:pt idx="48">
                  <c:v>71.972999999999999</c:v>
                </c:pt>
                <c:pt idx="49">
                  <c:v>72.881999999999991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'2019年全井戸集計表'!$O$2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'2019年全井戸集計表'!$O$3:$O$52</c:f>
              <c:numCache>
                <c:formatCode>0.000_ </c:formatCode>
                <c:ptCount val="50"/>
                <c:pt idx="0">
                  <c:v>65.658000000000001</c:v>
                </c:pt>
                <c:pt idx="1">
                  <c:v>65.611999999999995</c:v>
                </c:pt>
                <c:pt idx="2">
                  <c:v>65.573000000000008</c:v>
                </c:pt>
                <c:pt idx="3">
                  <c:v>65.527000000000001</c:v>
                </c:pt>
                <c:pt idx="4">
                  <c:v>65.5</c:v>
                </c:pt>
                <c:pt idx="5">
                  <c:v>65.466999999999999</c:v>
                </c:pt>
                <c:pt idx="6">
                  <c:v>65.442999999999998</c:v>
                </c:pt>
                <c:pt idx="7">
                  <c:v>65.417000000000002</c:v>
                </c:pt>
                <c:pt idx="8">
                  <c:v>65.38900000000001</c:v>
                </c:pt>
                <c:pt idx="9">
                  <c:v>65.372</c:v>
                </c:pt>
                <c:pt idx="10">
                  <c:v>65.341999999999999</c:v>
                </c:pt>
                <c:pt idx="11">
                  <c:v>65.311999999999998</c:v>
                </c:pt>
                <c:pt idx="12">
                  <c:v>65.304000000000002</c:v>
                </c:pt>
                <c:pt idx="13">
                  <c:v>65.302000000000007</c:v>
                </c:pt>
                <c:pt idx="14">
                  <c:v>65.302000000000007</c:v>
                </c:pt>
                <c:pt idx="15">
                  <c:v>65.307000000000002</c:v>
                </c:pt>
                <c:pt idx="16">
                  <c:v>65.292000000000002</c:v>
                </c:pt>
                <c:pt idx="17">
                  <c:v>65.311999999999998</c:v>
                </c:pt>
                <c:pt idx="18">
                  <c:v>65.308999999999997</c:v>
                </c:pt>
                <c:pt idx="19">
                  <c:v>65.307000000000002</c:v>
                </c:pt>
                <c:pt idx="20">
                  <c:v>65.305000000000007</c:v>
                </c:pt>
                <c:pt idx="21">
                  <c:v>65.302000000000007</c:v>
                </c:pt>
                <c:pt idx="22">
                  <c:v>65.31</c:v>
                </c:pt>
                <c:pt idx="23">
                  <c:v>66.341999999999999</c:v>
                </c:pt>
                <c:pt idx="24">
                  <c:v>66.427000000000007</c:v>
                </c:pt>
                <c:pt idx="25">
                  <c:v>66.742000000000004</c:v>
                </c:pt>
                <c:pt idx="26">
                  <c:v>68.076999999999998</c:v>
                </c:pt>
                <c:pt idx="27">
                  <c:v>67.25200000000001</c:v>
                </c:pt>
                <c:pt idx="28">
                  <c:v>66.680000000000007</c:v>
                </c:pt>
                <c:pt idx="29">
                  <c:v>66.402000000000001</c:v>
                </c:pt>
                <c:pt idx="30">
                  <c:v>66.278999999999996</c:v>
                </c:pt>
                <c:pt idx="31">
                  <c:v>66.174000000000007</c:v>
                </c:pt>
                <c:pt idx="32">
                  <c:v>66.144000000000005</c:v>
                </c:pt>
                <c:pt idx="33">
                  <c:v>66.076999999999998</c:v>
                </c:pt>
                <c:pt idx="34">
                  <c:v>66.052000000000007</c:v>
                </c:pt>
                <c:pt idx="35">
                  <c:v>66.540999999999997</c:v>
                </c:pt>
                <c:pt idx="36">
                  <c:v>66.457000000000008</c:v>
                </c:pt>
                <c:pt idx="37">
                  <c:v>66.25200000000001</c:v>
                </c:pt>
                <c:pt idx="38">
                  <c:v>66.176000000000002</c:v>
                </c:pt>
                <c:pt idx="39">
                  <c:v>67.832999999999998</c:v>
                </c:pt>
                <c:pt idx="40">
                  <c:v>67.747</c:v>
                </c:pt>
                <c:pt idx="41">
                  <c:v>69.924000000000007</c:v>
                </c:pt>
                <c:pt idx="42">
                  <c:v>67.407000000000011</c:v>
                </c:pt>
                <c:pt idx="43">
                  <c:v>66.664000000000001</c:v>
                </c:pt>
                <c:pt idx="44">
                  <c:v>66.402000000000001</c:v>
                </c:pt>
                <c:pt idx="45">
                  <c:v>66.87</c:v>
                </c:pt>
                <c:pt idx="46">
                  <c:v>67.444000000000003</c:v>
                </c:pt>
                <c:pt idx="47">
                  <c:v>67.007000000000005</c:v>
                </c:pt>
                <c:pt idx="48">
                  <c:v>66.695999999999998</c:v>
                </c:pt>
                <c:pt idx="49">
                  <c:v>66.513000000000005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'2019年全井戸集計表'!$P$2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'2019年全井戸集計表'!$P$3:$P$52</c:f>
              <c:numCache>
                <c:formatCode>General</c:formatCode>
                <c:ptCount val="50"/>
                <c:pt idx="37">
                  <c:v>57.162999999999997</c:v>
                </c:pt>
                <c:pt idx="39">
                  <c:v>57.277999999999992</c:v>
                </c:pt>
                <c:pt idx="45">
                  <c:v>57.182999999999993</c:v>
                </c:pt>
                <c:pt idx="46">
                  <c:v>57.359999999999992</c:v>
                </c:pt>
                <c:pt idx="47">
                  <c:v>57.12299999999999</c:v>
                </c:pt>
                <c:pt idx="48">
                  <c:v>57.225999999999992</c:v>
                </c:pt>
                <c:pt idx="49">
                  <c:v>57.192999999999998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'2019年全井戸集計表'!$Q$2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'2019年全井戸集計表'!$Q$3:$Q$52</c:f>
              <c:numCache>
                <c:formatCode>0.000_ </c:formatCode>
                <c:ptCount val="50"/>
                <c:pt idx="0">
                  <c:v>54.023000000000003</c:v>
                </c:pt>
                <c:pt idx="1">
                  <c:v>53.826999999999998</c:v>
                </c:pt>
                <c:pt idx="2">
                  <c:v>54.016000000000005</c:v>
                </c:pt>
                <c:pt idx="3">
                  <c:v>53.802000000000007</c:v>
                </c:pt>
                <c:pt idx="4">
                  <c:v>53.802000000000007</c:v>
                </c:pt>
                <c:pt idx="5">
                  <c:v>53.767000000000003</c:v>
                </c:pt>
                <c:pt idx="6">
                  <c:v>53.767000000000003</c:v>
                </c:pt>
                <c:pt idx="7">
                  <c:v>53.667000000000002</c:v>
                </c:pt>
                <c:pt idx="8">
                  <c:v>53.808999999999997</c:v>
                </c:pt>
                <c:pt idx="9">
                  <c:v>53.867000000000004</c:v>
                </c:pt>
                <c:pt idx="10">
                  <c:v>53.591999999999999</c:v>
                </c:pt>
                <c:pt idx="11">
                  <c:v>53.606999999999999</c:v>
                </c:pt>
                <c:pt idx="12">
                  <c:v>53.660000000000004</c:v>
                </c:pt>
                <c:pt idx="13">
                  <c:v>53.652000000000001</c:v>
                </c:pt>
                <c:pt idx="14">
                  <c:v>53.686999999999998</c:v>
                </c:pt>
                <c:pt idx="15">
                  <c:v>53.587000000000003</c:v>
                </c:pt>
                <c:pt idx="16">
                  <c:v>53.642000000000003</c:v>
                </c:pt>
                <c:pt idx="17">
                  <c:v>53.477000000000004</c:v>
                </c:pt>
                <c:pt idx="18">
                  <c:v>53.511000000000003</c:v>
                </c:pt>
                <c:pt idx="19">
                  <c:v>53.512</c:v>
                </c:pt>
                <c:pt idx="20">
                  <c:v>53.578000000000003</c:v>
                </c:pt>
                <c:pt idx="21">
                  <c:v>53.591999999999999</c:v>
                </c:pt>
                <c:pt idx="22">
                  <c:v>53.692000000000007</c:v>
                </c:pt>
                <c:pt idx="23">
                  <c:v>53.852000000000004</c:v>
                </c:pt>
                <c:pt idx="24">
                  <c:v>53.941000000000003</c:v>
                </c:pt>
                <c:pt idx="25">
                  <c:v>53.942000000000007</c:v>
                </c:pt>
                <c:pt idx="26">
                  <c:v>54.157000000000004</c:v>
                </c:pt>
                <c:pt idx="27">
                  <c:v>54.372</c:v>
                </c:pt>
                <c:pt idx="28">
                  <c:v>54.216999999999999</c:v>
                </c:pt>
                <c:pt idx="29">
                  <c:v>54.082000000000008</c:v>
                </c:pt>
                <c:pt idx="30">
                  <c:v>53.977000000000004</c:v>
                </c:pt>
                <c:pt idx="31">
                  <c:v>53.811999999999998</c:v>
                </c:pt>
                <c:pt idx="32">
                  <c:v>53.707000000000008</c:v>
                </c:pt>
                <c:pt idx="33">
                  <c:v>53.707000000000008</c:v>
                </c:pt>
                <c:pt idx="34">
                  <c:v>53.951999999999998</c:v>
                </c:pt>
                <c:pt idx="35">
                  <c:v>54.39</c:v>
                </c:pt>
                <c:pt idx="36">
                  <c:v>54.734999999999999</c:v>
                </c:pt>
                <c:pt idx="37">
                  <c:v>54.704999999999998</c:v>
                </c:pt>
                <c:pt idx="38">
                  <c:v>54.673000000000002</c:v>
                </c:pt>
                <c:pt idx="39">
                  <c:v>54.947000000000003</c:v>
                </c:pt>
                <c:pt idx="40">
                  <c:v>55.03</c:v>
                </c:pt>
                <c:pt idx="41">
                  <c:v>55.281000000000006</c:v>
                </c:pt>
                <c:pt idx="42">
                  <c:v>55.182000000000002</c:v>
                </c:pt>
                <c:pt idx="43">
                  <c:v>54.86</c:v>
                </c:pt>
                <c:pt idx="44">
                  <c:v>54.61</c:v>
                </c:pt>
                <c:pt idx="45">
                  <c:v>55.103999999999999</c:v>
                </c:pt>
                <c:pt idx="46">
                  <c:v>55.655000000000001</c:v>
                </c:pt>
                <c:pt idx="47">
                  <c:v>55.422000000000004</c:v>
                </c:pt>
                <c:pt idx="48">
                  <c:v>55.800000000000004</c:v>
                </c:pt>
                <c:pt idx="49">
                  <c:v>55.267000000000003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'2019年全井戸集計表'!$R$2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'2019年全井戸集計表'!$R$3:$R$52</c:f>
              <c:numCache>
                <c:formatCode>0.000_ </c:formatCode>
                <c:ptCount val="50"/>
                <c:pt idx="0">
                  <c:v>51.302999999999997</c:v>
                </c:pt>
                <c:pt idx="1">
                  <c:v>51.274000000000001</c:v>
                </c:pt>
                <c:pt idx="2">
                  <c:v>51.193999999999996</c:v>
                </c:pt>
                <c:pt idx="3">
                  <c:v>51.211999999999996</c:v>
                </c:pt>
                <c:pt idx="4">
                  <c:v>51.105999999999995</c:v>
                </c:pt>
                <c:pt idx="5">
                  <c:v>50.793999999999997</c:v>
                </c:pt>
                <c:pt idx="6">
                  <c:v>49.748999999999995</c:v>
                </c:pt>
                <c:pt idx="7">
                  <c:v>49.943999999999996</c:v>
                </c:pt>
                <c:pt idx="8">
                  <c:v>50.098999999999997</c:v>
                </c:pt>
                <c:pt idx="9">
                  <c:v>49.899000000000001</c:v>
                </c:pt>
                <c:pt idx="10">
                  <c:v>49.913999999999994</c:v>
                </c:pt>
                <c:pt idx="11">
                  <c:v>49.818999999999996</c:v>
                </c:pt>
                <c:pt idx="12">
                  <c:v>49.779999999999994</c:v>
                </c:pt>
                <c:pt idx="13">
                  <c:v>49.703999999999994</c:v>
                </c:pt>
                <c:pt idx="14">
                  <c:v>49.778999999999996</c:v>
                </c:pt>
                <c:pt idx="15">
                  <c:v>49.808999999999997</c:v>
                </c:pt>
                <c:pt idx="16">
                  <c:v>49.858999999999995</c:v>
                </c:pt>
                <c:pt idx="17">
                  <c:v>49.873999999999995</c:v>
                </c:pt>
                <c:pt idx="18">
                  <c:v>49.744999999999997</c:v>
                </c:pt>
                <c:pt idx="19">
                  <c:v>49.878999999999991</c:v>
                </c:pt>
                <c:pt idx="20">
                  <c:v>49.906999999999996</c:v>
                </c:pt>
                <c:pt idx="21">
                  <c:v>49.846999999999994</c:v>
                </c:pt>
                <c:pt idx="22">
                  <c:v>50.422999999999995</c:v>
                </c:pt>
                <c:pt idx="23">
                  <c:v>50.543999999999997</c:v>
                </c:pt>
                <c:pt idx="24">
                  <c:v>50.611999999999995</c:v>
                </c:pt>
                <c:pt idx="25">
                  <c:v>51.098999999999997</c:v>
                </c:pt>
                <c:pt idx="26">
                  <c:v>51.266999999999996</c:v>
                </c:pt>
                <c:pt idx="27">
                  <c:v>51.288999999999994</c:v>
                </c:pt>
                <c:pt idx="28">
                  <c:v>51.108999999999995</c:v>
                </c:pt>
                <c:pt idx="29">
                  <c:v>50.123999999999995</c:v>
                </c:pt>
                <c:pt idx="30">
                  <c:v>50.074999999999996</c:v>
                </c:pt>
                <c:pt idx="31">
                  <c:v>50.098999999999997</c:v>
                </c:pt>
                <c:pt idx="32">
                  <c:v>50.073999999999998</c:v>
                </c:pt>
                <c:pt idx="33">
                  <c:v>50.343999999999994</c:v>
                </c:pt>
                <c:pt idx="34">
                  <c:v>54.056999999999995</c:v>
                </c:pt>
                <c:pt idx="35">
                  <c:v>55.567999999999998</c:v>
                </c:pt>
                <c:pt idx="36">
                  <c:v>55.930999999999997</c:v>
                </c:pt>
                <c:pt idx="37">
                  <c:v>55.657999999999994</c:v>
                </c:pt>
                <c:pt idx="38">
                  <c:v>55.788999999999994</c:v>
                </c:pt>
                <c:pt idx="39">
                  <c:v>56.253999999999991</c:v>
                </c:pt>
                <c:pt idx="40">
                  <c:v>54.861999999999995</c:v>
                </c:pt>
                <c:pt idx="41">
                  <c:v>54.948999999999998</c:v>
                </c:pt>
                <c:pt idx="42">
                  <c:v>54.431999999999995</c:v>
                </c:pt>
                <c:pt idx="43">
                  <c:v>54.129999999999995</c:v>
                </c:pt>
                <c:pt idx="44">
                  <c:v>53.903999999999996</c:v>
                </c:pt>
                <c:pt idx="45">
                  <c:v>56.566999999999993</c:v>
                </c:pt>
                <c:pt idx="46">
                  <c:v>56.567999999999998</c:v>
                </c:pt>
                <c:pt idx="47">
                  <c:v>56.376999999999995</c:v>
                </c:pt>
                <c:pt idx="48">
                  <c:v>56.167999999999992</c:v>
                </c:pt>
                <c:pt idx="49">
                  <c:v>56.076999999999998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'2019年全井戸集計表'!$S$2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'2019年全井戸集計表'!$S$3:$S$52</c:f>
              <c:numCache>
                <c:formatCode>0.000_ </c:formatCode>
                <c:ptCount val="50"/>
                <c:pt idx="0">
                  <c:v>62.451999999999998</c:v>
                </c:pt>
                <c:pt idx="1">
                  <c:v>62.34</c:v>
                </c:pt>
                <c:pt idx="2">
                  <c:v>62.367000000000004</c:v>
                </c:pt>
                <c:pt idx="3">
                  <c:v>62.269999999999996</c:v>
                </c:pt>
                <c:pt idx="4">
                  <c:v>62.164000000000001</c:v>
                </c:pt>
                <c:pt idx="5">
                  <c:v>61.936999999999998</c:v>
                </c:pt>
                <c:pt idx="6">
                  <c:v>61.5</c:v>
                </c:pt>
                <c:pt idx="7">
                  <c:v>61.185000000000002</c:v>
                </c:pt>
                <c:pt idx="8">
                  <c:v>61.447000000000003</c:v>
                </c:pt>
                <c:pt idx="9">
                  <c:v>63.234999999999999</c:v>
                </c:pt>
                <c:pt idx="10">
                  <c:v>64.305000000000007</c:v>
                </c:pt>
                <c:pt idx="11">
                  <c:v>63.615000000000002</c:v>
                </c:pt>
                <c:pt idx="12">
                  <c:v>63.260999999999996</c:v>
                </c:pt>
                <c:pt idx="13">
                  <c:v>63.06</c:v>
                </c:pt>
                <c:pt idx="14">
                  <c:v>63.634999999999998</c:v>
                </c:pt>
                <c:pt idx="15">
                  <c:v>63.84</c:v>
                </c:pt>
                <c:pt idx="16">
                  <c:v>63.42</c:v>
                </c:pt>
                <c:pt idx="17">
                  <c:v>63.234999999999999</c:v>
                </c:pt>
                <c:pt idx="18">
                  <c:v>62.951999999999998</c:v>
                </c:pt>
                <c:pt idx="19">
                  <c:v>63.69</c:v>
                </c:pt>
                <c:pt idx="20">
                  <c:v>63.36</c:v>
                </c:pt>
                <c:pt idx="21">
                  <c:v>63.115000000000002</c:v>
                </c:pt>
                <c:pt idx="22">
                  <c:v>66.813000000000002</c:v>
                </c:pt>
                <c:pt idx="23">
                  <c:v>66.67</c:v>
                </c:pt>
                <c:pt idx="24">
                  <c:v>64.668000000000006</c:v>
                </c:pt>
                <c:pt idx="25">
                  <c:v>67.989999999999995</c:v>
                </c:pt>
                <c:pt idx="26">
                  <c:v>67.367000000000004</c:v>
                </c:pt>
                <c:pt idx="27">
                  <c:v>66.625</c:v>
                </c:pt>
                <c:pt idx="28">
                  <c:v>65.301000000000002</c:v>
                </c:pt>
                <c:pt idx="29">
                  <c:v>63.82</c:v>
                </c:pt>
                <c:pt idx="30">
                  <c:v>63.625999999999998</c:v>
                </c:pt>
                <c:pt idx="31">
                  <c:v>63.46</c:v>
                </c:pt>
                <c:pt idx="32">
                  <c:v>62.524999999999999</c:v>
                </c:pt>
                <c:pt idx="33">
                  <c:v>62.275999999999996</c:v>
                </c:pt>
                <c:pt idx="34">
                  <c:v>67.578999999999994</c:v>
                </c:pt>
                <c:pt idx="35">
                  <c:v>66.747</c:v>
                </c:pt>
                <c:pt idx="36">
                  <c:v>65.195999999999998</c:v>
                </c:pt>
                <c:pt idx="37">
                  <c:v>63.622</c:v>
                </c:pt>
                <c:pt idx="38">
                  <c:v>65.102000000000004</c:v>
                </c:pt>
                <c:pt idx="39">
                  <c:v>69.56</c:v>
                </c:pt>
                <c:pt idx="40">
                  <c:v>68.561999999999998</c:v>
                </c:pt>
                <c:pt idx="41">
                  <c:v>69.108999999999995</c:v>
                </c:pt>
                <c:pt idx="42">
                  <c:v>65.671999999999997</c:v>
                </c:pt>
                <c:pt idx="43">
                  <c:v>64</c:v>
                </c:pt>
                <c:pt idx="44">
                  <c:v>63.883000000000003</c:v>
                </c:pt>
                <c:pt idx="45">
                  <c:v>68.59</c:v>
                </c:pt>
                <c:pt idx="46">
                  <c:v>66.245000000000005</c:v>
                </c:pt>
                <c:pt idx="47">
                  <c:v>65.582999999999998</c:v>
                </c:pt>
                <c:pt idx="48">
                  <c:v>63.981999999999999</c:v>
                </c:pt>
                <c:pt idx="49">
                  <c:v>64.168000000000006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'2019年全井戸集計表'!$T$2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'2019年全井戸集計表'!$T$3:$T$52</c:f>
              <c:numCache>
                <c:formatCode>0.000_ </c:formatCode>
                <c:ptCount val="50"/>
                <c:pt idx="0">
                  <c:v>55.447000000000003</c:v>
                </c:pt>
                <c:pt idx="1">
                  <c:v>55.314000000000007</c:v>
                </c:pt>
                <c:pt idx="2">
                  <c:v>55.490000000000009</c:v>
                </c:pt>
                <c:pt idx="3">
                  <c:v>55.334000000000003</c:v>
                </c:pt>
                <c:pt idx="4">
                  <c:v>55.292000000000002</c:v>
                </c:pt>
                <c:pt idx="5">
                  <c:v>55.249000000000009</c:v>
                </c:pt>
                <c:pt idx="6">
                  <c:v>55.164000000000001</c:v>
                </c:pt>
                <c:pt idx="7">
                  <c:v>54.849000000000004</c:v>
                </c:pt>
                <c:pt idx="8">
                  <c:v>55.081000000000003</c:v>
                </c:pt>
                <c:pt idx="9">
                  <c:v>55.569000000000003</c:v>
                </c:pt>
                <c:pt idx="10">
                  <c:v>55.879000000000005</c:v>
                </c:pt>
                <c:pt idx="11">
                  <c:v>55.754000000000005</c:v>
                </c:pt>
                <c:pt idx="12">
                  <c:v>55.719000000000008</c:v>
                </c:pt>
                <c:pt idx="13">
                  <c:v>55.759</c:v>
                </c:pt>
                <c:pt idx="14">
                  <c:v>55.709000000000003</c:v>
                </c:pt>
                <c:pt idx="15">
                  <c:v>55.859000000000009</c:v>
                </c:pt>
                <c:pt idx="16">
                  <c:v>55.819000000000003</c:v>
                </c:pt>
                <c:pt idx="17">
                  <c:v>55.719000000000008</c:v>
                </c:pt>
                <c:pt idx="18">
                  <c:v>55.599000000000004</c:v>
                </c:pt>
                <c:pt idx="19">
                  <c:v>55.88900000000001</c:v>
                </c:pt>
                <c:pt idx="20">
                  <c:v>55.814000000000007</c:v>
                </c:pt>
                <c:pt idx="21">
                  <c:v>55.705000000000005</c:v>
                </c:pt>
                <c:pt idx="22">
                  <c:v>56.348000000000006</c:v>
                </c:pt>
                <c:pt idx="23">
                  <c:v>56.514000000000003</c:v>
                </c:pt>
                <c:pt idx="24">
                  <c:v>56.259000000000007</c:v>
                </c:pt>
                <c:pt idx="25">
                  <c:v>56.664000000000001</c:v>
                </c:pt>
                <c:pt idx="26">
                  <c:v>57.09</c:v>
                </c:pt>
                <c:pt idx="27">
                  <c:v>56.919000000000004</c:v>
                </c:pt>
                <c:pt idx="28">
                  <c:v>56.120000000000005</c:v>
                </c:pt>
                <c:pt idx="29">
                  <c:v>55.356000000000009</c:v>
                </c:pt>
                <c:pt idx="30">
                  <c:v>54.976000000000006</c:v>
                </c:pt>
                <c:pt idx="31">
                  <c:v>54.882000000000005</c:v>
                </c:pt>
                <c:pt idx="32">
                  <c:v>54.792000000000002</c:v>
                </c:pt>
                <c:pt idx="33">
                  <c:v>54.754000000000005</c:v>
                </c:pt>
                <c:pt idx="34">
                  <c:v>56.426000000000002</c:v>
                </c:pt>
                <c:pt idx="35">
                  <c:v>56.611000000000004</c:v>
                </c:pt>
                <c:pt idx="36">
                  <c:v>56.399000000000001</c:v>
                </c:pt>
                <c:pt idx="37">
                  <c:v>55.999000000000009</c:v>
                </c:pt>
                <c:pt idx="38">
                  <c:v>56.075000000000003</c:v>
                </c:pt>
                <c:pt idx="39">
                  <c:v>57.503000000000007</c:v>
                </c:pt>
                <c:pt idx="40">
                  <c:v>57.792000000000002</c:v>
                </c:pt>
                <c:pt idx="41">
                  <c:v>58.182000000000002</c:v>
                </c:pt>
                <c:pt idx="42">
                  <c:v>57.066000000000003</c:v>
                </c:pt>
                <c:pt idx="43">
                  <c:v>56.031000000000006</c:v>
                </c:pt>
                <c:pt idx="44">
                  <c:v>55.478000000000009</c:v>
                </c:pt>
                <c:pt idx="45">
                  <c:v>56.642000000000003</c:v>
                </c:pt>
                <c:pt idx="46">
                  <c:v>57.276000000000003</c:v>
                </c:pt>
                <c:pt idx="47">
                  <c:v>56.958000000000006</c:v>
                </c:pt>
                <c:pt idx="48">
                  <c:v>57.004000000000005</c:v>
                </c:pt>
                <c:pt idx="49">
                  <c:v>55.725000000000009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'2019年全井戸集計表'!$U$2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'2019年全井戸集計表'!$U$3:$U$52</c:f>
              <c:numCache>
                <c:formatCode>0.000_ </c:formatCode>
                <c:ptCount val="50"/>
                <c:pt idx="0">
                  <c:v>52.245000000000005</c:v>
                </c:pt>
                <c:pt idx="1">
                  <c:v>52.204000000000008</c:v>
                </c:pt>
                <c:pt idx="2">
                  <c:v>52.232000000000006</c:v>
                </c:pt>
                <c:pt idx="3">
                  <c:v>52.194000000000003</c:v>
                </c:pt>
                <c:pt idx="4">
                  <c:v>52.157000000000004</c:v>
                </c:pt>
                <c:pt idx="5">
                  <c:v>52.164000000000001</c:v>
                </c:pt>
                <c:pt idx="6">
                  <c:v>52.154000000000003</c:v>
                </c:pt>
                <c:pt idx="7">
                  <c:v>52.154000000000003</c:v>
                </c:pt>
                <c:pt idx="8">
                  <c:v>52.228000000000009</c:v>
                </c:pt>
                <c:pt idx="9">
                  <c:v>52.244</c:v>
                </c:pt>
                <c:pt idx="10">
                  <c:v>52.124000000000009</c:v>
                </c:pt>
                <c:pt idx="11">
                  <c:v>52.079000000000008</c:v>
                </c:pt>
                <c:pt idx="12">
                  <c:v>52.091000000000008</c:v>
                </c:pt>
                <c:pt idx="13">
                  <c:v>52.064000000000007</c:v>
                </c:pt>
                <c:pt idx="14">
                  <c:v>52.134</c:v>
                </c:pt>
                <c:pt idx="15">
                  <c:v>52.094000000000008</c:v>
                </c:pt>
                <c:pt idx="16">
                  <c:v>52.099000000000004</c:v>
                </c:pt>
                <c:pt idx="17">
                  <c:v>52.069000000000003</c:v>
                </c:pt>
                <c:pt idx="18">
                  <c:v>52.082000000000008</c:v>
                </c:pt>
                <c:pt idx="19">
                  <c:v>52.094000000000008</c:v>
                </c:pt>
                <c:pt idx="20">
                  <c:v>52.102000000000004</c:v>
                </c:pt>
                <c:pt idx="21">
                  <c:v>52.104000000000006</c:v>
                </c:pt>
                <c:pt idx="22">
                  <c:v>52.128</c:v>
                </c:pt>
                <c:pt idx="23">
                  <c:v>52.174000000000007</c:v>
                </c:pt>
                <c:pt idx="24">
                  <c:v>52.156000000000006</c:v>
                </c:pt>
                <c:pt idx="25">
                  <c:v>52.226000000000006</c:v>
                </c:pt>
                <c:pt idx="26">
                  <c:v>52.246000000000009</c:v>
                </c:pt>
                <c:pt idx="27">
                  <c:v>52.249000000000009</c:v>
                </c:pt>
                <c:pt idx="28">
                  <c:v>52.184000000000005</c:v>
                </c:pt>
                <c:pt idx="29">
                  <c:v>52.144000000000005</c:v>
                </c:pt>
                <c:pt idx="30">
                  <c:v>52.144000000000005</c:v>
                </c:pt>
                <c:pt idx="31">
                  <c:v>52.104000000000006</c:v>
                </c:pt>
                <c:pt idx="32">
                  <c:v>52.13900000000001</c:v>
                </c:pt>
                <c:pt idx="33">
                  <c:v>52.129000000000005</c:v>
                </c:pt>
                <c:pt idx="34">
                  <c:v>52.38900000000001</c:v>
                </c:pt>
                <c:pt idx="35">
                  <c:v>52.457000000000008</c:v>
                </c:pt>
                <c:pt idx="36">
                  <c:v>52.483000000000004</c:v>
                </c:pt>
                <c:pt idx="37">
                  <c:v>52.431000000000004</c:v>
                </c:pt>
                <c:pt idx="38">
                  <c:v>52.471000000000004</c:v>
                </c:pt>
                <c:pt idx="39">
                  <c:v>52.554000000000002</c:v>
                </c:pt>
                <c:pt idx="40">
                  <c:v>52.592000000000006</c:v>
                </c:pt>
                <c:pt idx="41">
                  <c:v>52.484000000000009</c:v>
                </c:pt>
                <c:pt idx="42">
                  <c:v>52.498000000000005</c:v>
                </c:pt>
                <c:pt idx="43">
                  <c:v>52.425000000000004</c:v>
                </c:pt>
                <c:pt idx="44">
                  <c:v>52.370000000000005</c:v>
                </c:pt>
                <c:pt idx="45">
                  <c:v>52.674000000000007</c:v>
                </c:pt>
                <c:pt idx="46">
                  <c:v>52.721000000000004</c:v>
                </c:pt>
                <c:pt idx="47">
                  <c:v>52.571000000000005</c:v>
                </c:pt>
                <c:pt idx="48">
                  <c:v>52.554000000000002</c:v>
                </c:pt>
                <c:pt idx="49">
                  <c:v>52.518000000000001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'2019年全井戸集計表'!$V$2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'2019年全井戸集計表'!$V$3:$V$52</c:f>
              <c:numCache>
                <c:formatCode>0.000_ </c:formatCode>
                <c:ptCount val="50"/>
                <c:pt idx="0">
                  <c:v>50.231000000000002</c:v>
                </c:pt>
                <c:pt idx="1">
                  <c:v>50.213000000000001</c:v>
                </c:pt>
                <c:pt idx="2">
                  <c:v>50.241</c:v>
                </c:pt>
                <c:pt idx="3">
                  <c:v>50.323</c:v>
                </c:pt>
                <c:pt idx="4">
                  <c:v>50.186</c:v>
                </c:pt>
                <c:pt idx="5">
                  <c:v>49.847999999999999</c:v>
                </c:pt>
                <c:pt idx="6">
                  <c:v>49.472000000000001</c:v>
                </c:pt>
                <c:pt idx="7">
                  <c:v>49.823</c:v>
                </c:pt>
                <c:pt idx="8">
                  <c:v>50.067</c:v>
                </c:pt>
                <c:pt idx="9">
                  <c:v>49.558</c:v>
                </c:pt>
                <c:pt idx="10">
                  <c:v>49.507999999999996</c:v>
                </c:pt>
                <c:pt idx="11">
                  <c:v>49.435000000000002</c:v>
                </c:pt>
                <c:pt idx="12">
                  <c:v>49.411000000000001</c:v>
                </c:pt>
                <c:pt idx="13">
                  <c:v>49.378</c:v>
                </c:pt>
                <c:pt idx="14">
                  <c:v>49.491</c:v>
                </c:pt>
                <c:pt idx="15">
                  <c:v>49.468000000000004</c:v>
                </c:pt>
                <c:pt idx="16">
                  <c:v>49.503</c:v>
                </c:pt>
                <c:pt idx="17">
                  <c:v>49.433</c:v>
                </c:pt>
                <c:pt idx="18">
                  <c:v>49.445</c:v>
                </c:pt>
                <c:pt idx="19">
                  <c:v>49.548000000000002</c:v>
                </c:pt>
                <c:pt idx="20">
                  <c:v>49.59</c:v>
                </c:pt>
                <c:pt idx="21">
                  <c:v>49.59</c:v>
                </c:pt>
                <c:pt idx="22">
                  <c:v>49.772999999999996</c:v>
                </c:pt>
                <c:pt idx="23">
                  <c:v>49.772999999999996</c:v>
                </c:pt>
                <c:pt idx="24">
                  <c:v>49.784999999999997</c:v>
                </c:pt>
                <c:pt idx="25">
                  <c:v>50.027999999999999</c:v>
                </c:pt>
                <c:pt idx="26">
                  <c:v>50.149000000000001</c:v>
                </c:pt>
                <c:pt idx="27">
                  <c:v>50.147999999999996</c:v>
                </c:pt>
                <c:pt idx="28">
                  <c:v>50.045000000000002</c:v>
                </c:pt>
                <c:pt idx="29">
                  <c:v>49.653999999999996</c:v>
                </c:pt>
                <c:pt idx="30">
                  <c:v>49.775999999999996</c:v>
                </c:pt>
                <c:pt idx="31">
                  <c:v>49.912999999999997</c:v>
                </c:pt>
                <c:pt idx="32">
                  <c:v>49.912999999999997</c:v>
                </c:pt>
                <c:pt idx="33">
                  <c:v>50.042000000000002</c:v>
                </c:pt>
                <c:pt idx="34">
                  <c:v>52.391000000000005</c:v>
                </c:pt>
                <c:pt idx="35">
                  <c:v>53.168999999999997</c:v>
                </c:pt>
                <c:pt idx="36">
                  <c:v>53.341000000000001</c:v>
                </c:pt>
                <c:pt idx="37">
                  <c:v>53.222999999999999</c:v>
                </c:pt>
                <c:pt idx="38">
                  <c:v>53.292999999999999</c:v>
                </c:pt>
                <c:pt idx="39">
                  <c:v>52.085000000000001</c:v>
                </c:pt>
                <c:pt idx="40">
                  <c:v>52.436999999999998</c:v>
                </c:pt>
                <c:pt idx="41">
                  <c:v>52.707999999999998</c:v>
                </c:pt>
                <c:pt idx="42">
                  <c:v>52.257999999999996</c:v>
                </c:pt>
                <c:pt idx="43">
                  <c:v>52.120999999999995</c:v>
                </c:pt>
                <c:pt idx="44">
                  <c:v>52.007999999999996</c:v>
                </c:pt>
                <c:pt idx="45">
                  <c:v>53.771999999999998</c:v>
                </c:pt>
                <c:pt idx="46">
                  <c:v>53.796999999999997</c:v>
                </c:pt>
                <c:pt idx="47">
                  <c:v>53.652000000000001</c:v>
                </c:pt>
                <c:pt idx="48">
                  <c:v>53.518000000000001</c:v>
                </c:pt>
                <c:pt idx="49">
                  <c:v>53.503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'2019年全井戸集計表'!$W$2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'2019年全井戸集計表'!$W$3:$W$52</c:f>
              <c:numCache>
                <c:formatCode>0.000_ </c:formatCode>
                <c:ptCount val="50"/>
                <c:pt idx="0">
                  <c:v>40.867000000000004</c:v>
                </c:pt>
                <c:pt idx="1">
                  <c:v>41.058000000000007</c:v>
                </c:pt>
                <c:pt idx="2">
                  <c:v>40.69</c:v>
                </c:pt>
                <c:pt idx="3">
                  <c:v>40.707999999999998</c:v>
                </c:pt>
                <c:pt idx="4">
                  <c:v>40.581000000000003</c:v>
                </c:pt>
                <c:pt idx="5">
                  <c:v>40.618000000000002</c:v>
                </c:pt>
                <c:pt idx="6">
                  <c:v>40.028000000000006</c:v>
                </c:pt>
                <c:pt idx="7">
                  <c:v>39.898000000000003</c:v>
                </c:pt>
                <c:pt idx="8">
                  <c:v>40.270000000000003</c:v>
                </c:pt>
                <c:pt idx="9">
                  <c:v>40.097999999999999</c:v>
                </c:pt>
                <c:pt idx="10">
                  <c:v>40.770000000000003</c:v>
                </c:pt>
                <c:pt idx="11">
                  <c:v>40.523000000000003</c:v>
                </c:pt>
                <c:pt idx="12">
                  <c:v>40.392000000000003</c:v>
                </c:pt>
                <c:pt idx="13">
                  <c:v>39.853000000000002</c:v>
                </c:pt>
                <c:pt idx="14">
                  <c:v>39.930000000000007</c:v>
                </c:pt>
                <c:pt idx="15">
                  <c:v>40.023000000000003</c:v>
                </c:pt>
                <c:pt idx="16">
                  <c:v>40.06</c:v>
                </c:pt>
                <c:pt idx="17">
                  <c:v>39.942999999999998</c:v>
                </c:pt>
                <c:pt idx="18">
                  <c:v>39.942999999999998</c:v>
                </c:pt>
                <c:pt idx="19">
                  <c:v>40.143000000000001</c:v>
                </c:pt>
                <c:pt idx="20">
                  <c:v>40.057000000000002</c:v>
                </c:pt>
                <c:pt idx="21">
                  <c:v>39.963000000000008</c:v>
                </c:pt>
                <c:pt idx="22">
                  <c:v>40.986000000000004</c:v>
                </c:pt>
                <c:pt idx="23">
                  <c:v>40.883000000000003</c:v>
                </c:pt>
                <c:pt idx="24">
                  <c:v>40.89</c:v>
                </c:pt>
                <c:pt idx="25">
                  <c:v>41.663000000000004</c:v>
                </c:pt>
                <c:pt idx="26">
                  <c:v>41.795000000000002</c:v>
                </c:pt>
                <c:pt idx="27">
                  <c:v>41.718000000000004</c:v>
                </c:pt>
                <c:pt idx="28">
                  <c:v>41.249000000000002</c:v>
                </c:pt>
                <c:pt idx="29">
                  <c:v>40.53</c:v>
                </c:pt>
                <c:pt idx="30">
                  <c:v>40.346000000000004</c:v>
                </c:pt>
                <c:pt idx="31">
                  <c:v>40.192999999999998</c:v>
                </c:pt>
                <c:pt idx="32">
                  <c:v>40.421000000000006</c:v>
                </c:pt>
                <c:pt idx="33">
                  <c:v>40.328000000000003</c:v>
                </c:pt>
                <c:pt idx="34">
                  <c:v>45.234999999999999</c:v>
                </c:pt>
                <c:pt idx="35">
                  <c:v>48.094999999999999</c:v>
                </c:pt>
                <c:pt idx="36">
                  <c:v>48.344000000000001</c:v>
                </c:pt>
                <c:pt idx="37">
                  <c:v>47.833000000000006</c:v>
                </c:pt>
                <c:pt idx="38">
                  <c:v>48.224000000000004</c:v>
                </c:pt>
                <c:pt idx="39">
                  <c:v>46.958000000000006</c:v>
                </c:pt>
                <c:pt idx="40">
                  <c:v>48.867000000000004</c:v>
                </c:pt>
                <c:pt idx="41">
                  <c:v>48.728000000000002</c:v>
                </c:pt>
                <c:pt idx="42">
                  <c:v>47.518000000000001</c:v>
                </c:pt>
                <c:pt idx="43">
                  <c:v>46.885000000000005</c:v>
                </c:pt>
                <c:pt idx="44">
                  <c:v>46.455000000000005</c:v>
                </c:pt>
                <c:pt idx="45">
                  <c:v>49.828000000000003</c:v>
                </c:pt>
                <c:pt idx="46">
                  <c:v>49.400000000000006</c:v>
                </c:pt>
                <c:pt idx="47">
                  <c:v>49.045000000000002</c:v>
                </c:pt>
                <c:pt idx="48">
                  <c:v>48.071000000000005</c:v>
                </c:pt>
                <c:pt idx="49">
                  <c:v>48.56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'2019年全井戸集計表'!$X$2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'2019年全井戸集計表'!$X$3:$X$52</c:f>
              <c:numCache>
                <c:formatCode>0.000_ </c:formatCode>
                <c:ptCount val="50"/>
                <c:pt idx="0">
                  <c:v>52.557000000000002</c:v>
                </c:pt>
                <c:pt idx="1">
                  <c:v>52.254000000000005</c:v>
                </c:pt>
                <c:pt idx="2">
                  <c:v>51.939</c:v>
                </c:pt>
                <c:pt idx="3">
                  <c:v>51.844000000000001</c:v>
                </c:pt>
                <c:pt idx="4">
                  <c:v>51.69</c:v>
                </c:pt>
                <c:pt idx="5">
                  <c:v>51.713999999999999</c:v>
                </c:pt>
                <c:pt idx="6">
                  <c:v>50.898000000000003</c:v>
                </c:pt>
                <c:pt idx="7">
                  <c:v>50.659000000000006</c:v>
                </c:pt>
                <c:pt idx="8">
                  <c:v>51.06</c:v>
                </c:pt>
                <c:pt idx="9">
                  <c:v>52.129000000000005</c:v>
                </c:pt>
                <c:pt idx="10">
                  <c:v>52.849000000000004</c:v>
                </c:pt>
                <c:pt idx="11">
                  <c:v>52.064</c:v>
                </c:pt>
                <c:pt idx="12">
                  <c:v>51.642000000000003</c:v>
                </c:pt>
                <c:pt idx="13">
                  <c:v>51.204000000000001</c:v>
                </c:pt>
                <c:pt idx="14">
                  <c:v>51.665999999999997</c:v>
                </c:pt>
                <c:pt idx="15">
                  <c:v>51.894000000000005</c:v>
                </c:pt>
                <c:pt idx="16">
                  <c:v>51.829000000000001</c:v>
                </c:pt>
                <c:pt idx="17">
                  <c:v>51.499000000000002</c:v>
                </c:pt>
                <c:pt idx="18">
                  <c:v>51.499000000000002</c:v>
                </c:pt>
                <c:pt idx="19">
                  <c:v>52.144000000000005</c:v>
                </c:pt>
                <c:pt idx="20">
                  <c:v>51.679000000000002</c:v>
                </c:pt>
                <c:pt idx="21">
                  <c:v>51.389000000000003</c:v>
                </c:pt>
                <c:pt idx="22">
                  <c:v>54.475000000000001</c:v>
                </c:pt>
                <c:pt idx="23">
                  <c:v>53.874000000000002</c:v>
                </c:pt>
                <c:pt idx="24">
                  <c:v>53.763000000000005</c:v>
                </c:pt>
                <c:pt idx="25">
                  <c:v>55.236000000000004</c:v>
                </c:pt>
                <c:pt idx="26">
                  <c:v>55.389000000000003</c:v>
                </c:pt>
                <c:pt idx="27">
                  <c:v>55.154000000000003</c:v>
                </c:pt>
                <c:pt idx="28">
                  <c:v>54.396000000000001</c:v>
                </c:pt>
                <c:pt idx="29">
                  <c:v>53.939</c:v>
                </c:pt>
                <c:pt idx="30">
                  <c:v>52.09</c:v>
                </c:pt>
                <c:pt idx="31">
                  <c:v>51.709000000000003</c:v>
                </c:pt>
                <c:pt idx="32">
                  <c:v>51.616</c:v>
                </c:pt>
                <c:pt idx="33">
                  <c:v>51.713999999999999</c:v>
                </c:pt>
                <c:pt idx="34">
                  <c:v>56.624000000000002</c:v>
                </c:pt>
                <c:pt idx="35">
                  <c:v>59.231000000000002</c:v>
                </c:pt>
                <c:pt idx="36">
                  <c:v>59.460999999999999</c:v>
                </c:pt>
                <c:pt idx="37">
                  <c:v>58.894000000000005</c:v>
                </c:pt>
                <c:pt idx="38">
                  <c:v>52.311</c:v>
                </c:pt>
                <c:pt idx="39">
                  <c:v>59.920999999999999</c:v>
                </c:pt>
                <c:pt idx="40">
                  <c:v>60.454000000000001</c:v>
                </c:pt>
                <c:pt idx="41">
                  <c:v>60.387</c:v>
                </c:pt>
                <c:pt idx="42">
                  <c:v>59.323999999999998</c:v>
                </c:pt>
                <c:pt idx="43">
                  <c:v>58.491</c:v>
                </c:pt>
                <c:pt idx="44">
                  <c:v>57.935000000000002</c:v>
                </c:pt>
                <c:pt idx="45">
                  <c:v>60.978999999999999</c:v>
                </c:pt>
                <c:pt idx="46">
                  <c:v>60.581000000000003</c:v>
                </c:pt>
                <c:pt idx="47">
                  <c:v>60.24</c:v>
                </c:pt>
                <c:pt idx="48">
                  <c:v>59.465000000000003</c:v>
                </c:pt>
                <c:pt idx="49">
                  <c:v>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'2019年全井戸集計表'!$Y$2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'2019年全井戸集計表'!$Y$3:$Y$52</c:f>
              <c:numCache>
                <c:formatCode>0.00_ </c:formatCode>
                <c:ptCount val="50"/>
                <c:pt idx="0">
                  <c:v>52.452000000000005</c:v>
                </c:pt>
                <c:pt idx="1">
                  <c:v>52.263000000000005</c:v>
                </c:pt>
                <c:pt idx="2">
                  <c:v>52.246000000000002</c:v>
                </c:pt>
                <c:pt idx="3">
                  <c:v>52.198</c:v>
                </c:pt>
                <c:pt idx="4">
                  <c:v>52.181000000000004</c:v>
                </c:pt>
                <c:pt idx="5">
                  <c:v>52.138000000000005</c:v>
                </c:pt>
                <c:pt idx="6">
                  <c:v>52.065000000000005</c:v>
                </c:pt>
                <c:pt idx="7">
                  <c:v>52.008000000000003</c:v>
                </c:pt>
                <c:pt idx="8">
                  <c:v>51.830000000000005</c:v>
                </c:pt>
                <c:pt idx="9">
                  <c:v>56.063000000000002</c:v>
                </c:pt>
                <c:pt idx="10">
                  <c:v>53.491</c:v>
                </c:pt>
                <c:pt idx="11">
                  <c:v>52.578000000000003</c:v>
                </c:pt>
                <c:pt idx="12">
                  <c:v>52.228000000000002</c:v>
                </c:pt>
                <c:pt idx="13">
                  <c:v>52.268000000000001</c:v>
                </c:pt>
                <c:pt idx="14">
                  <c:v>55.818000000000005</c:v>
                </c:pt>
                <c:pt idx="15">
                  <c:v>53.128</c:v>
                </c:pt>
                <c:pt idx="16">
                  <c:v>53.193000000000005</c:v>
                </c:pt>
                <c:pt idx="17">
                  <c:v>52.488</c:v>
                </c:pt>
                <c:pt idx="18">
                  <c:v>52.209000000000003</c:v>
                </c:pt>
                <c:pt idx="19">
                  <c:v>53.472999999999999</c:v>
                </c:pt>
                <c:pt idx="20">
                  <c:v>52.510000000000005</c:v>
                </c:pt>
                <c:pt idx="21">
                  <c:v>52.344999999999999</c:v>
                </c:pt>
                <c:pt idx="22">
                  <c:v>56.093000000000004</c:v>
                </c:pt>
                <c:pt idx="23">
                  <c:v>53.308000000000007</c:v>
                </c:pt>
                <c:pt idx="24">
                  <c:v>53.168000000000006</c:v>
                </c:pt>
                <c:pt idx="25">
                  <c:v>57.428000000000004</c:v>
                </c:pt>
                <c:pt idx="26">
                  <c:v>56.99</c:v>
                </c:pt>
                <c:pt idx="27">
                  <c:v>54.238</c:v>
                </c:pt>
                <c:pt idx="28">
                  <c:v>53.214000000000006</c:v>
                </c:pt>
                <c:pt idx="29">
                  <c:v>52.563000000000002</c:v>
                </c:pt>
                <c:pt idx="30">
                  <c:v>52.317000000000007</c:v>
                </c:pt>
                <c:pt idx="31">
                  <c:v>52.159000000000006</c:v>
                </c:pt>
                <c:pt idx="32">
                  <c:v>52.228999999999999</c:v>
                </c:pt>
                <c:pt idx="33">
                  <c:v>52.207000000000001</c:v>
                </c:pt>
                <c:pt idx="34">
                  <c:v>55.493000000000002</c:v>
                </c:pt>
                <c:pt idx="35">
                  <c:v>57.096000000000004</c:v>
                </c:pt>
                <c:pt idx="36">
                  <c:v>55.827000000000005</c:v>
                </c:pt>
                <c:pt idx="37">
                  <c:v>55.328000000000003</c:v>
                </c:pt>
                <c:pt idx="38">
                  <c:v>56.037000000000006</c:v>
                </c:pt>
                <c:pt idx="39">
                  <c:v>57.483000000000004</c:v>
                </c:pt>
                <c:pt idx="40">
                  <c:v>58.346000000000004</c:v>
                </c:pt>
                <c:pt idx="41">
                  <c:v>57.7</c:v>
                </c:pt>
                <c:pt idx="42">
                  <c:v>55.827000000000005</c:v>
                </c:pt>
                <c:pt idx="43">
                  <c:v>55.415000000000006</c:v>
                </c:pt>
                <c:pt idx="44">
                  <c:v>54.983000000000004</c:v>
                </c:pt>
                <c:pt idx="45">
                  <c:v>58.278000000000006</c:v>
                </c:pt>
                <c:pt idx="46">
                  <c:v>57.241</c:v>
                </c:pt>
                <c:pt idx="47">
                  <c:v>56.593000000000004</c:v>
                </c:pt>
                <c:pt idx="48">
                  <c:v>55.366</c:v>
                </c:pt>
                <c:pt idx="49">
                  <c:v>56.266000000000005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'2019年全井戸集計表'!$Z$2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'2019年全井戸集計表'!$Z$3:$Z$52</c:f>
              <c:numCache>
                <c:formatCode>0.00_ </c:formatCode>
                <c:ptCount val="50"/>
                <c:pt idx="0">
                  <c:v>48.55</c:v>
                </c:pt>
                <c:pt idx="1">
                  <c:v>48.887999999999998</c:v>
                </c:pt>
                <c:pt idx="2">
                  <c:v>48.573999999999998</c:v>
                </c:pt>
                <c:pt idx="3">
                  <c:v>48.592999999999996</c:v>
                </c:pt>
                <c:pt idx="4">
                  <c:v>48.427999999999997</c:v>
                </c:pt>
                <c:pt idx="5">
                  <c:v>48.452999999999996</c:v>
                </c:pt>
                <c:pt idx="6">
                  <c:v>48.161000000000001</c:v>
                </c:pt>
                <c:pt idx="7">
                  <c:v>48.713000000000001</c:v>
                </c:pt>
                <c:pt idx="8">
                  <c:v>49.421999999999997</c:v>
                </c:pt>
                <c:pt idx="9">
                  <c:v>48.408000000000001</c:v>
                </c:pt>
                <c:pt idx="10">
                  <c:v>48.528999999999996</c:v>
                </c:pt>
                <c:pt idx="11">
                  <c:v>48.402999999999999</c:v>
                </c:pt>
                <c:pt idx="12">
                  <c:v>48.358999999999995</c:v>
                </c:pt>
                <c:pt idx="13">
                  <c:v>48.173000000000002</c:v>
                </c:pt>
                <c:pt idx="14">
                  <c:v>48.260999999999996</c:v>
                </c:pt>
                <c:pt idx="15">
                  <c:v>48.257999999999996</c:v>
                </c:pt>
                <c:pt idx="16">
                  <c:v>48.268000000000001</c:v>
                </c:pt>
                <c:pt idx="17">
                  <c:v>48.198</c:v>
                </c:pt>
                <c:pt idx="18">
                  <c:v>48.207999999999998</c:v>
                </c:pt>
                <c:pt idx="19">
                  <c:v>48.332999999999998</c:v>
                </c:pt>
                <c:pt idx="20">
                  <c:v>48.339999999999996</c:v>
                </c:pt>
                <c:pt idx="21">
                  <c:v>48.332999999999998</c:v>
                </c:pt>
                <c:pt idx="22">
                  <c:v>48.602999999999994</c:v>
                </c:pt>
                <c:pt idx="23">
                  <c:v>48.492999999999995</c:v>
                </c:pt>
                <c:pt idx="24">
                  <c:v>48.484999999999999</c:v>
                </c:pt>
                <c:pt idx="25">
                  <c:v>48.882999999999996</c:v>
                </c:pt>
                <c:pt idx="26">
                  <c:v>48.900999999999996</c:v>
                </c:pt>
                <c:pt idx="27">
                  <c:v>48.832999999999998</c:v>
                </c:pt>
                <c:pt idx="28">
                  <c:v>48.683</c:v>
                </c:pt>
                <c:pt idx="29">
                  <c:v>48.524000000000001</c:v>
                </c:pt>
                <c:pt idx="30">
                  <c:v>48.528999999999996</c:v>
                </c:pt>
                <c:pt idx="31">
                  <c:v>48.646000000000001</c:v>
                </c:pt>
                <c:pt idx="32">
                  <c:v>48.762999999999998</c:v>
                </c:pt>
                <c:pt idx="33">
                  <c:v>48.808</c:v>
                </c:pt>
                <c:pt idx="34">
                  <c:v>52.602999999999994</c:v>
                </c:pt>
                <c:pt idx="35">
                  <c:v>53.923000000000002</c:v>
                </c:pt>
                <c:pt idx="36">
                  <c:v>54.085000000000001</c:v>
                </c:pt>
                <c:pt idx="37">
                  <c:v>53.832999999999998</c:v>
                </c:pt>
                <c:pt idx="38">
                  <c:v>54.033999999999999</c:v>
                </c:pt>
                <c:pt idx="39">
                  <c:v>51.840999999999994</c:v>
                </c:pt>
                <c:pt idx="40">
                  <c:v>53.08</c:v>
                </c:pt>
                <c:pt idx="41">
                  <c:v>53.033999999999999</c:v>
                </c:pt>
                <c:pt idx="42">
                  <c:v>52.542999999999999</c:v>
                </c:pt>
                <c:pt idx="43">
                  <c:v>52.260999999999996</c:v>
                </c:pt>
                <c:pt idx="44">
                  <c:v>52.070999999999998</c:v>
                </c:pt>
                <c:pt idx="45">
                  <c:v>54.861999999999995</c:v>
                </c:pt>
                <c:pt idx="46">
                  <c:v>54.673999999999999</c:v>
                </c:pt>
                <c:pt idx="47">
                  <c:v>54.475000000000001</c:v>
                </c:pt>
                <c:pt idx="48">
                  <c:v>54.045999999999999</c:v>
                </c:pt>
                <c:pt idx="49">
                  <c:v>54.238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'2019年全井戸集計表'!$AA$2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'2019年全井戸集計表'!$AA$3:$AA$52</c:f>
              <c:numCache>
                <c:formatCode>0.000_ </c:formatCode>
                <c:ptCount val="50"/>
                <c:pt idx="0">
                  <c:v>51.031000000000006</c:v>
                </c:pt>
                <c:pt idx="1">
                  <c:v>50.895000000000003</c:v>
                </c:pt>
                <c:pt idx="2">
                  <c:v>50.917000000000002</c:v>
                </c:pt>
                <c:pt idx="3">
                  <c:v>50.85</c:v>
                </c:pt>
                <c:pt idx="4">
                  <c:v>51.019000000000005</c:v>
                </c:pt>
                <c:pt idx="5">
                  <c:v>50.984999999999999</c:v>
                </c:pt>
                <c:pt idx="6">
                  <c:v>50.905000000000001</c:v>
                </c:pt>
                <c:pt idx="7">
                  <c:v>50.95</c:v>
                </c:pt>
                <c:pt idx="8">
                  <c:v>51.434000000000005</c:v>
                </c:pt>
                <c:pt idx="9">
                  <c:v>51.695</c:v>
                </c:pt>
                <c:pt idx="10">
                  <c:v>51.215000000000003</c:v>
                </c:pt>
                <c:pt idx="11">
                  <c:v>51.150000000000006</c:v>
                </c:pt>
                <c:pt idx="12">
                  <c:v>51.06</c:v>
                </c:pt>
                <c:pt idx="13">
                  <c:v>51.03</c:v>
                </c:pt>
                <c:pt idx="14">
                  <c:v>51.410000000000004</c:v>
                </c:pt>
                <c:pt idx="15">
                  <c:v>51.150000000000006</c:v>
                </c:pt>
                <c:pt idx="16">
                  <c:v>51.13</c:v>
                </c:pt>
                <c:pt idx="17">
                  <c:v>49.725000000000001</c:v>
                </c:pt>
                <c:pt idx="18">
                  <c:v>51.044000000000004</c:v>
                </c:pt>
                <c:pt idx="19">
                  <c:v>51.205000000000005</c:v>
                </c:pt>
                <c:pt idx="20">
                  <c:v>51.133000000000003</c:v>
                </c:pt>
                <c:pt idx="21">
                  <c:v>51.615000000000002</c:v>
                </c:pt>
                <c:pt idx="22">
                  <c:v>51.392000000000003</c:v>
                </c:pt>
                <c:pt idx="23">
                  <c:v>51.435000000000002</c:v>
                </c:pt>
                <c:pt idx="24">
                  <c:v>51.43</c:v>
                </c:pt>
                <c:pt idx="25">
                  <c:v>51.653000000000006</c:v>
                </c:pt>
                <c:pt idx="26">
                  <c:v>51.763000000000005</c:v>
                </c:pt>
                <c:pt idx="27">
                  <c:v>51.605000000000004</c:v>
                </c:pt>
                <c:pt idx="28">
                  <c:v>51.475999999999999</c:v>
                </c:pt>
                <c:pt idx="29">
                  <c:v>51.14</c:v>
                </c:pt>
                <c:pt idx="30">
                  <c:v>51.046000000000006</c:v>
                </c:pt>
                <c:pt idx="31">
                  <c:v>50.955000000000005</c:v>
                </c:pt>
                <c:pt idx="32">
                  <c:v>50.957000000000001</c:v>
                </c:pt>
                <c:pt idx="33">
                  <c:v>50.912000000000006</c:v>
                </c:pt>
                <c:pt idx="34">
                  <c:v>51.300000000000004</c:v>
                </c:pt>
                <c:pt idx="35">
                  <c:v>51.532000000000004</c:v>
                </c:pt>
                <c:pt idx="36">
                  <c:v>51.455000000000005</c:v>
                </c:pt>
                <c:pt idx="37">
                  <c:v>51.405000000000001</c:v>
                </c:pt>
                <c:pt idx="38">
                  <c:v>51.505000000000003</c:v>
                </c:pt>
                <c:pt idx="39">
                  <c:v>51.608000000000004</c:v>
                </c:pt>
                <c:pt idx="40">
                  <c:v>51.652000000000001</c:v>
                </c:pt>
                <c:pt idx="41">
                  <c:v>51.661000000000001</c:v>
                </c:pt>
                <c:pt idx="42">
                  <c:v>51.597999999999999</c:v>
                </c:pt>
                <c:pt idx="43">
                  <c:v>51.518000000000001</c:v>
                </c:pt>
                <c:pt idx="44">
                  <c:v>51.484999999999999</c:v>
                </c:pt>
                <c:pt idx="45">
                  <c:v>51.650000000000006</c:v>
                </c:pt>
                <c:pt idx="46">
                  <c:v>51.743000000000002</c:v>
                </c:pt>
                <c:pt idx="47">
                  <c:v>51.653000000000006</c:v>
                </c:pt>
                <c:pt idx="48">
                  <c:v>51.613</c:v>
                </c:pt>
                <c:pt idx="49">
                  <c:v>51.614000000000004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'2019年全井戸集計表'!$AB$2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'2019年全井戸集計表'!$AB$3:$AB$52</c:f>
              <c:numCache>
                <c:formatCode>0.000_ </c:formatCode>
                <c:ptCount val="50"/>
                <c:pt idx="0">
                  <c:v>49.844000000000001</c:v>
                </c:pt>
                <c:pt idx="1">
                  <c:v>49.856000000000002</c:v>
                </c:pt>
                <c:pt idx="2">
                  <c:v>49.854999999999997</c:v>
                </c:pt>
                <c:pt idx="3">
                  <c:v>49.846000000000004</c:v>
                </c:pt>
                <c:pt idx="4">
                  <c:v>49.844999999999999</c:v>
                </c:pt>
                <c:pt idx="5">
                  <c:v>49.790999999999997</c:v>
                </c:pt>
                <c:pt idx="6">
                  <c:v>49.691000000000003</c:v>
                </c:pt>
                <c:pt idx="7">
                  <c:v>49.811</c:v>
                </c:pt>
                <c:pt idx="8">
                  <c:v>49.796999999999997</c:v>
                </c:pt>
                <c:pt idx="9">
                  <c:v>49.951000000000001</c:v>
                </c:pt>
                <c:pt idx="10">
                  <c:v>49.691000000000003</c:v>
                </c:pt>
                <c:pt idx="11">
                  <c:v>49.701000000000001</c:v>
                </c:pt>
                <c:pt idx="12">
                  <c:v>49.691000000000003</c:v>
                </c:pt>
                <c:pt idx="13">
                  <c:v>49.735999999999997</c:v>
                </c:pt>
                <c:pt idx="14">
                  <c:v>49.731000000000002</c:v>
                </c:pt>
                <c:pt idx="15">
                  <c:v>49.731000000000002</c:v>
                </c:pt>
                <c:pt idx="16">
                  <c:v>49.725999999999999</c:v>
                </c:pt>
                <c:pt idx="17">
                  <c:v>49.146000000000001</c:v>
                </c:pt>
                <c:pt idx="18">
                  <c:v>49.908000000000001</c:v>
                </c:pt>
                <c:pt idx="19">
                  <c:v>49.756</c:v>
                </c:pt>
                <c:pt idx="20">
                  <c:v>49.713999999999999</c:v>
                </c:pt>
                <c:pt idx="21">
                  <c:v>49.871000000000002</c:v>
                </c:pt>
                <c:pt idx="22">
                  <c:v>49.82</c:v>
                </c:pt>
                <c:pt idx="23">
                  <c:v>49.841000000000001</c:v>
                </c:pt>
                <c:pt idx="24">
                  <c:v>49.798999999999999</c:v>
                </c:pt>
                <c:pt idx="25">
                  <c:v>49.926000000000002</c:v>
                </c:pt>
                <c:pt idx="26">
                  <c:v>50.033000000000001</c:v>
                </c:pt>
                <c:pt idx="27">
                  <c:v>49.915999999999997</c:v>
                </c:pt>
                <c:pt idx="28">
                  <c:v>49.868000000000002</c:v>
                </c:pt>
                <c:pt idx="29">
                  <c:v>49.771000000000001</c:v>
                </c:pt>
                <c:pt idx="30">
                  <c:v>49.841000000000001</c:v>
                </c:pt>
                <c:pt idx="31">
                  <c:v>49.814</c:v>
                </c:pt>
                <c:pt idx="32">
                  <c:v>49.838999999999999</c:v>
                </c:pt>
                <c:pt idx="33">
                  <c:v>49.832000000000001</c:v>
                </c:pt>
                <c:pt idx="34">
                  <c:v>50.241</c:v>
                </c:pt>
                <c:pt idx="35">
                  <c:v>50.346000000000004</c:v>
                </c:pt>
                <c:pt idx="36">
                  <c:v>50.344999999999999</c:v>
                </c:pt>
                <c:pt idx="37">
                  <c:v>50.320999999999998</c:v>
                </c:pt>
                <c:pt idx="38">
                  <c:v>50.37</c:v>
                </c:pt>
                <c:pt idx="39">
                  <c:v>50.350999999999999</c:v>
                </c:pt>
                <c:pt idx="40">
                  <c:v>50.293999999999997</c:v>
                </c:pt>
                <c:pt idx="41">
                  <c:v>50.319000000000003</c:v>
                </c:pt>
                <c:pt idx="42">
                  <c:v>50.241999999999997</c:v>
                </c:pt>
                <c:pt idx="43">
                  <c:v>50.204999999999998</c:v>
                </c:pt>
                <c:pt idx="44">
                  <c:v>50.262999999999998</c:v>
                </c:pt>
                <c:pt idx="45">
                  <c:v>50.388999999999996</c:v>
                </c:pt>
                <c:pt idx="46">
                  <c:v>50.463000000000001</c:v>
                </c:pt>
                <c:pt idx="47">
                  <c:v>50.35</c:v>
                </c:pt>
                <c:pt idx="48">
                  <c:v>50.338000000000001</c:v>
                </c:pt>
                <c:pt idx="49">
                  <c:v>50.311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'2019年全井戸集計表'!$AC$2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'2019年全井戸集計表'!$AC$3:$AC$52</c:f>
              <c:numCache>
                <c:formatCode>0.000_ </c:formatCode>
                <c:ptCount val="50"/>
                <c:pt idx="0">
                  <c:v>49.972999999999999</c:v>
                </c:pt>
                <c:pt idx="1">
                  <c:v>49.951000000000001</c:v>
                </c:pt>
                <c:pt idx="2">
                  <c:v>50.024000000000001</c:v>
                </c:pt>
                <c:pt idx="3">
                  <c:v>49.951000000000001</c:v>
                </c:pt>
                <c:pt idx="4">
                  <c:v>49.942999999999998</c:v>
                </c:pt>
                <c:pt idx="5">
                  <c:v>49.831000000000003</c:v>
                </c:pt>
                <c:pt idx="6">
                  <c:v>49.525999999999996</c:v>
                </c:pt>
                <c:pt idx="7">
                  <c:v>49.866</c:v>
                </c:pt>
                <c:pt idx="8">
                  <c:v>49.718000000000004</c:v>
                </c:pt>
                <c:pt idx="9">
                  <c:v>49.841000000000001</c:v>
                </c:pt>
                <c:pt idx="10">
                  <c:v>49.626000000000005</c:v>
                </c:pt>
                <c:pt idx="11">
                  <c:v>49.585999999999999</c:v>
                </c:pt>
                <c:pt idx="12">
                  <c:v>49.537999999999997</c:v>
                </c:pt>
                <c:pt idx="13">
                  <c:v>49.561</c:v>
                </c:pt>
                <c:pt idx="14">
                  <c:v>49.591000000000001</c:v>
                </c:pt>
                <c:pt idx="15">
                  <c:v>49.596000000000004</c:v>
                </c:pt>
                <c:pt idx="16">
                  <c:v>49.596000000000004</c:v>
                </c:pt>
                <c:pt idx="17">
                  <c:v>49.561</c:v>
                </c:pt>
                <c:pt idx="18">
                  <c:v>49.645000000000003</c:v>
                </c:pt>
                <c:pt idx="19">
                  <c:v>49.661000000000001</c:v>
                </c:pt>
                <c:pt idx="20">
                  <c:v>49.606999999999999</c:v>
                </c:pt>
                <c:pt idx="21">
                  <c:v>49.792000000000002</c:v>
                </c:pt>
                <c:pt idx="22">
                  <c:v>49.777999999999999</c:v>
                </c:pt>
                <c:pt idx="23">
                  <c:v>49.771000000000001</c:v>
                </c:pt>
                <c:pt idx="24">
                  <c:v>49.741</c:v>
                </c:pt>
                <c:pt idx="25">
                  <c:v>49.941000000000003</c:v>
                </c:pt>
                <c:pt idx="26">
                  <c:v>50.088000000000001</c:v>
                </c:pt>
                <c:pt idx="27">
                  <c:v>49.966000000000001</c:v>
                </c:pt>
                <c:pt idx="28">
                  <c:v>49.899000000000001</c:v>
                </c:pt>
                <c:pt idx="29">
                  <c:v>49.667999999999999</c:v>
                </c:pt>
                <c:pt idx="30">
                  <c:v>49.877000000000002</c:v>
                </c:pt>
                <c:pt idx="31">
                  <c:v>49.850999999999999</c:v>
                </c:pt>
                <c:pt idx="32">
                  <c:v>49.89</c:v>
                </c:pt>
                <c:pt idx="33">
                  <c:v>49.911999999999999</c:v>
                </c:pt>
                <c:pt idx="34">
                  <c:v>51.466000000000001</c:v>
                </c:pt>
                <c:pt idx="35">
                  <c:v>51.817</c:v>
                </c:pt>
                <c:pt idx="36">
                  <c:v>51.832000000000001</c:v>
                </c:pt>
                <c:pt idx="37">
                  <c:v>51.780999999999999</c:v>
                </c:pt>
                <c:pt idx="38">
                  <c:v>51.859000000000002</c:v>
                </c:pt>
                <c:pt idx="39">
                  <c:v>51.813000000000002</c:v>
                </c:pt>
                <c:pt idx="40">
                  <c:v>51.456000000000003</c:v>
                </c:pt>
                <c:pt idx="41">
                  <c:v>51.524000000000001</c:v>
                </c:pt>
                <c:pt idx="42">
                  <c:v>51.371000000000002</c:v>
                </c:pt>
                <c:pt idx="43">
                  <c:v>51.279000000000003</c:v>
                </c:pt>
                <c:pt idx="44">
                  <c:v>51.268000000000001</c:v>
                </c:pt>
                <c:pt idx="45">
                  <c:v>52.121000000000002</c:v>
                </c:pt>
                <c:pt idx="46">
                  <c:v>52.148000000000003</c:v>
                </c:pt>
                <c:pt idx="47">
                  <c:v>52.066000000000003</c:v>
                </c:pt>
                <c:pt idx="48">
                  <c:v>53.012</c:v>
                </c:pt>
                <c:pt idx="49">
                  <c:v>51.981000000000002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'2019年全井戸集計表'!$AD$2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'2019年全井戸集計表'!$AD$3:$AD$52</c:f>
              <c:numCache>
                <c:formatCode>General</c:formatCode>
                <c:ptCount val="50"/>
                <c:pt idx="0">
                  <c:v>0</c:v>
                </c:pt>
                <c:pt idx="37">
                  <c:v>79.367999999999995</c:v>
                </c:pt>
                <c:pt idx="47">
                  <c:v>79.39</c:v>
                </c:pt>
                <c:pt idx="48">
                  <c:v>79.36</c:v>
                </c:pt>
                <c:pt idx="49">
                  <c:v>79.388000000000005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'2019年全井戸集計表'!$AE$2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'2019年全井戸集計表'!$AE$3:$AE$52</c:f>
              <c:numCache>
                <c:formatCode>0.000_ </c:formatCode>
                <c:ptCount val="50"/>
                <c:pt idx="0">
                  <c:v>70.90100000000001</c:v>
                </c:pt>
                <c:pt idx="1">
                  <c:v>70.873000000000005</c:v>
                </c:pt>
                <c:pt idx="2">
                  <c:v>70.855999999999995</c:v>
                </c:pt>
                <c:pt idx="3">
                  <c:v>70.847999999999999</c:v>
                </c:pt>
                <c:pt idx="4">
                  <c:v>70.855999999999995</c:v>
                </c:pt>
                <c:pt idx="5">
                  <c:v>70.853000000000009</c:v>
                </c:pt>
                <c:pt idx="6">
                  <c:v>70.853000000000009</c:v>
                </c:pt>
                <c:pt idx="7">
                  <c:v>70.853000000000009</c:v>
                </c:pt>
                <c:pt idx="8">
                  <c:v>70.855999999999995</c:v>
                </c:pt>
                <c:pt idx="9">
                  <c:v>70.853000000000009</c:v>
                </c:pt>
                <c:pt idx="10">
                  <c:v>70.865000000000009</c:v>
                </c:pt>
                <c:pt idx="11">
                  <c:v>70.847999999999999</c:v>
                </c:pt>
                <c:pt idx="12">
                  <c:v>70.86</c:v>
                </c:pt>
                <c:pt idx="13">
                  <c:v>70.853000000000009</c:v>
                </c:pt>
                <c:pt idx="14">
                  <c:v>70.858000000000004</c:v>
                </c:pt>
                <c:pt idx="15">
                  <c:v>70.858000000000004</c:v>
                </c:pt>
                <c:pt idx="16">
                  <c:v>70.853000000000009</c:v>
                </c:pt>
                <c:pt idx="17">
                  <c:v>70.847999999999999</c:v>
                </c:pt>
                <c:pt idx="18">
                  <c:v>70.858000000000004</c:v>
                </c:pt>
                <c:pt idx="19">
                  <c:v>70.878</c:v>
                </c:pt>
                <c:pt idx="20">
                  <c:v>70.855000000000004</c:v>
                </c:pt>
                <c:pt idx="21">
                  <c:v>70.847999999999999</c:v>
                </c:pt>
                <c:pt idx="22">
                  <c:v>70.855999999999995</c:v>
                </c:pt>
                <c:pt idx="23">
                  <c:v>70.847999999999999</c:v>
                </c:pt>
                <c:pt idx="24">
                  <c:v>70.855999999999995</c:v>
                </c:pt>
                <c:pt idx="25">
                  <c:v>70.847999999999999</c:v>
                </c:pt>
                <c:pt idx="26">
                  <c:v>70.855000000000004</c:v>
                </c:pt>
                <c:pt idx="27">
                  <c:v>70.853000000000009</c:v>
                </c:pt>
                <c:pt idx="28">
                  <c:v>70.835000000000008</c:v>
                </c:pt>
                <c:pt idx="29">
                  <c:v>70.832999999999998</c:v>
                </c:pt>
                <c:pt idx="30">
                  <c:v>70.843000000000004</c:v>
                </c:pt>
                <c:pt idx="31">
                  <c:v>70.835999999999999</c:v>
                </c:pt>
                <c:pt idx="32">
                  <c:v>70.841999999999999</c:v>
                </c:pt>
                <c:pt idx="33">
                  <c:v>70.832999999999998</c:v>
                </c:pt>
                <c:pt idx="34">
                  <c:v>70.831000000000003</c:v>
                </c:pt>
                <c:pt idx="35">
                  <c:v>70.835000000000008</c:v>
                </c:pt>
                <c:pt idx="36">
                  <c:v>70.831000000000003</c:v>
                </c:pt>
                <c:pt idx="37">
                  <c:v>70.828000000000003</c:v>
                </c:pt>
                <c:pt idx="38">
                  <c:v>70.834000000000003</c:v>
                </c:pt>
                <c:pt idx="39">
                  <c:v>70.828000000000003</c:v>
                </c:pt>
                <c:pt idx="40">
                  <c:v>70.831999999999994</c:v>
                </c:pt>
                <c:pt idx="41">
                  <c:v>70.83</c:v>
                </c:pt>
                <c:pt idx="42">
                  <c:v>70.829000000000008</c:v>
                </c:pt>
                <c:pt idx="43">
                  <c:v>70.835000000000008</c:v>
                </c:pt>
                <c:pt idx="44">
                  <c:v>70.823999999999998</c:v>
                </c:pt>
                <c:pt idx="45">
                  <c:v>70.831999999999994</c:v>
                </c:pt>
                <c:pt idx="46">
                  <c:v>70.88</c:v>
                </c:pt>
                <c:pt idx="47">
                  <c:v>70.820999999999998</c:v>
                </c:pt>
                <c:pt idx="48">
                  <c:v>70.789000000000001</c:v>
                </c:pt>
                <c:pt idx="49">
                  <c:v>70.787000000000006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'2019年全井戸集計表'!$AF$2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'2019年全井戸集計表'!$AF$3:$AF$52</c:f>
              <c:numCache>
                <c:formatCode>0.000_ </c:formatCode>
                <c:ptCount val="50"/>
                <c:pt idx="0">
                  <c:v>72.478000000000009</c:v>
                </c:pt>
                <c:pt idx="1">
                  <c:v>72.456000000000003</c:v>
                </c:pt>
                <c:pt idx="2">
                  <c:v>72.484999999999999</c:v>
                </c:pt>
                <c:pt idx="3">
                  <c:v>72.475999999999999</c:v>
                </c:pt>
                <c:pt idx="4">
                  <c:v>72.275000000000006</c:v>
                </c:pt>
                <c:pt idx="5">
                  <c:v>72.266000000000005</c:v>
                </c:pt>
                <c:pt idx="6">
                  <c:v>72.238</c:v>
                </c:pt>
                <c:pt idx="7">
                  <c:v>72.281000000000006</c:v>
                </c:pt>
                <c:pt idx="8">
                  <c:v>72.135999999999996</c:v>
                </c:pt>
                <c:pt idx="9">
                  <c:v>72.385999999999996</c:v>
                </c:pt>
                <c:pt idx="10">
                  <c:v>72.109000000000009</c:v>
                </c:pt>
                <c:pt idx="11">
                  <c:v>72.056000000000012</c:v>
                </c:pt>
                <c:pt idx="12">
                  <c:v>72.076000000000008</c:v>
                </c:pt>
                <c:pt idx="13">
                  <c:v>72.070999999999998</c:v>
                </c:pt>
                <c:pt idx="14">
                  <c:v>71.986000000000004</c:v>
                </c:pt>
                <c:pt idx="15">
                  <c:v>72.040999999999997</c:v>
                </c:pt>
                <c:pt idx="16">
                  <c:v>72.006</c:v>
                </c:pt>
                <c:pt idx="17">
                  <c:v>71.956000000000003</c:v>
                </c:pt>
                <c:pt idx="18">
                  <c:v>71.992999999999995</c:v>
                </c:pt>
                <c:pt idx="19">
                  <c:v>71.986000000000004</c:v>
                </c:pt>
                <c:pt idx="20">
                  <c:v>71.978000000000009</c:v>
                </c:pt>
                <c:pt idx="21">
                  <c:v>71.945999999999998</c:v>
                </c:pt>
                <c:pt idx="22">
                  <c:v>71.906000000000006</c:v>
                </c:pt>
                <c:pt idx="23">
                  <c:v>71.951000000000008</c:v>
                </c:pt>
                <c:pt idx="24">
                  <c:v>71.991</c:v>
                </c:pt>
                <c:pt idx="25">
                  <c:v>72.006</c:v>
                </c:pt>
                <c:pt idx="26">
                  <c:v>72.103000000000009</c:v>
                </c:pt>
                <c:pt idx="27">
                  <c:v>72.221000000000004</c:v>
                </c:pt>
                <c:pt idx="28">
                  <c:v>72.290999999999997</c:v>
                </c:pt>
                <c:pt idx="29">
                  <c:v>72.376000000000005</c:v>
                </c:pt>
                <c:pt idx="30">
                  <c:v>72.468000000000004</c:v>
                </c:pt>
                <c:pt idx="31">
                  <c:v>72.460000000000008</c:v>
                </c:pt>
                <c:pt idx="32">
                  <c:v>72.492000000000004</c:v>
                </c:pt>
                <c:pt idx="33">
                  <c:v>72.471000000000004</c:v>
                </c:pt>
                <c:pt idx="34">
                  <c:v>72.510999999999996</c:v>
                </c:pt>
                <c:pt idx="35">
                  <c:v>72.566000000000003</c:v>
                </c:pt>
                <c:pt idx="36">
                  <c:v>72.596000000000004</c:v>
                </c:pt>
                <c:pt idx="37">
                  <c:v>72.576000000000008</c:v>
                </c:pt>
                <c:pt idx="38">
                  <c:v>72.661000000000001</c:v>
                </c:pt>
                <c:pt idx="39">
                  <c:v>72.603999999999999</c:v>
                </c:pt>
                <c:pt idx="40">
                  <c:v>72.808999999999997</c:v>
                </c:pt>
                <c:pt idx="41">
                  <c:v>72.960000000000008</c:v>
                </c:pt>
                <c:pt idx="42">
                  <c:v>73.263000000000005</c:v>
                </c:pt>
                <c:pt idx="43">
                  <c:v>73.471000000000004</c:v>
                </c:pt>
                <c:pt idx="44">
                  <c:v>73.561000000000007</c:v>
                </c:pt>
                <c:pt idx="45">
                  <c:v>73.703000000000003</c:v>
                </c:pt>
                <c:pt idx="46">
                  <c:v>73.89500000000001</c:v>
                </c:pt>
                <c:pt idx="47">
                  <c:v>73.915999999999997</c:v>
                </c:pt>
                <c:pt idx="48">
                  <c:v>74.245000000000005</c:v>
                </c:pt>
                <c:pt idx="49">
                  <c:v>74.221000000000004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'2019年全井戸集計表'!$AG$2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'2019年全井戸集計表'!$AG$3:$AG$52</c:f>
              <c:numCache>
                <c:formatCode>0.000_ </c:formatCode>
                <c:ptCount val="50"/>
                <c:pt idx="0">
                  <c:v>66.941000000000003</c:v>
                </c:pt>
                <c:pt idx="1">
                  <c:v>66.896999999999991</c:v>
                </c:pt>
                <c:pt idx="2">
                  <c:v>66.981999999999999</c:v>
                </c:pt>
                <c:pt idx="3">
                  <c:v>67.899000000000001</c:v>
                </c:pt>
                <c:pt idx="4">
                  <c:v>66.787999999999997</c:v>
                </c:pt>
                <c:pt idx="5">
                  <c:v>66.727000000000004</c:v>
                </c:pt>
                <c:pt idx="6">
                  <c:v>67.653999999999996</c:v>
                </c:pt>
                <c:pt idx="7">
                  <c:v>66.662000000000006</c:v>
                </c:pt>
                <c:pt idx="8">
                  <c:v>66.566999999999993</c:v>
                </c:pt>
                <c:pt idx="9">
                  <c:v>66.721999999999994</c:v>
                </c:pt>
                <c:pt idx="10">
                  <c:v>66.454999999999998</c:v>
                </c:pt>
                <c:pt idx="11">
                  <c:v>66.396999999999991</c:v>
                </c:pt>
                <c:pt idx="12">
                  <c:v>66.430999999999997</c:v>
                </c:pt>
                <c:pt idx="13">
                  <c:v>66.406999999999996</c:v>
                </c:pt>
                <c:pt idx="14">
                  <c:v>66.281999999999996</c:v>
                </c:pt>
                <c:pt idx="15">
                  <c:v>66.311999999999998</c:v>
                </c:pt>
                <c:pt idx="16">
                  <c:v>66.301999999999992</c:v>
                </c:pt>
                <c:pt idx="17">
                  <c:v>66.231999999999999</c:v>
                </c:pt>
                <c:pt idx="18">
                  <c:v>66.288999999999987</c:v>
                </c:pt>
                <c:pt idx="19">
                  <c:v>66.276999999999987</c:v>
                </c:pt>
                <c:pt idx="20">
                  <c:v>66.294999999999987</c:v>
                </c:pt>
                <c:pt idx="21">
                  <c:v>66.281999999999996</c:v>
                </c:pt>
                <c:pt idx="22">
                  <c:v>66.234999999999999</c:v>
                </c:pt>
                <c:pt idx="23">
                  <c:v>66.257000000000005</c:v>
                </c:pt>
                <c:pt idx="24">
                  <c:v>66.34</c:v>
                </c:pt>
                <c:pt idx="25">
                  <c:v>66.334000000000003</c:v>
                </c:pt>
                <c:pt idx="26">
                  <c:v>66.423000000000002</c:v>
                </c:pt>
                <c:pt idx="27">
                  <c:v>66.537000000000006</c:v>
                </c:pt>
                <c:pt idx="28">
                  <c:v>66.606999999999999</c:v>
                </c:pt>
                <c:pt idx="29">
                  <c:v>66.641999999999996</c:v>
                </c:pt>
                <c:pt idx="30">
                  <c:v>66.713999999999999</c:v>
                </c:pt>
                <c:pt idx="31">
                  <c:v>66.671999999999997</c:v>
                </c:pt>
                <c:pt idx="32">
                  <c:v>66.658999999999992</c:v>
                </c:pt>
                <c:pt idx="33">
                  <c:v>66.633999999999986</c:v>
                </c:pt>
                <c:pt idx="34">
                  <c:v>66.763999999999996</c:v>
                </c:pt>
                <c:pt idx="35">
                  <c:v>66.986999999999995</c:v>
                </c:pt>
                <c:pt idx="36">
                  <c:v>67.11699999999999</c:v>
                </c:pt>
                <c:pt idx="37">
                  <c:v>67.088999999999999</c:v>
                </c:pt>
                <c:pt idx="38">
                  <c:v>67.187999999999988</c:v>
                </c:pt>
                <c:pt idx="39">
                  <c:v>67.156999999999996</c:v>
                </c:pt>
                <c:pt idx="40">
                  <c:v>67.334000000000003</c:v>
                </c:pt>
                <c:pt idx="41">
                  <c:v>67.429000000000002</c:v>
                </c:pt>
                <c:pt idx="42">
                  <c:v>67.605999999999995</c:v>
                </c:pt>
                <c:pt idx="43">
                  <c:v>67.722999999999999</c:v>
                </c:pt>
                <c:pt idx="44">
                  <c:v>67.725999999999999</c:v>
                </c:pt>
                <c:pt idx="45">
                  <c:v>67.843999999999994</c:v>
                </c:pt>
                <c:pt idx="46">
                  <c:v>68.157999999999987</c:v>
                </c:pt>
                <c:pt idx="47">
                  <c:v>68.13</c:v>
                </c:pt>
                <c:pt idx="48">
                  <c:v>68.408999999999992</c:v>
                </c:pt>
                <c:pt idx="49">
                  <c:v>68.364000000000004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'2019年全井戸集計表'!$AH$2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'2019年全井戸集計表'!$AH$3:$AH$52</c:f>
              <c:numCache>
                <c:formatCode>0.0_ </c:formatCode>
                <c:ptCount val="50"/>
                <c:pt idx="0">
                  <c:v>60.707999999999998</c:v>
                </c:pt>
                <c:pt idx="1">
                  <c:v>60.33</c:v>
                </c:pt>
                <c:pt idx="2">
                  <c:v>60.358000000000004</c:v>
                </c:pt>
                <c:pt idx="3">
                  <c:v>60.207000000000001</c:v>
                </c:pt>
                <c:pt idx="4">
                  <c:v>60.103999999999999</c:v>
                </c:pt>
                <c:pt idx="5">
                  <c:v>60.04</c:v>
                </c:pt>
                <c:pt idx="6">
                  <c:v>59.76</c:v>
                </c:pt>
                <c:pt idx="7">
                  <c:v>59.695</c:v>
                </c:pt>
                <c:pt idx="8">
                  <c:v>59.530999999999999</c:v>
                </c:pt>
                <c:pt idx="9">
                  <c:v>59.85</c:v>
                </c:pt>
                <c:pt idx="10">
                  <c:v>59.861000000000004</c:v>
                </c:pt>
                <c:pt idx="11">
                  <c:v>59.76</c:v>
                </c:pt>
                <c:pt idx="12">
                  <c:v>59.677</c:v>
                </c:pt>
                <c:pt idx="13">
                  <c:v>59.57</c:v>
                </c:pt>
                <c:pt idx="14">
                  <c:v>59.472999999999999</c:v>
                </c:pt>
                <c:pt idx="15">
                  <c:v>59.575000000000003</c:v>
                </c:pt>
                <c:pt idx="16">
                  <c:v>59.79</c:v>
                </c:pt>
                <c:pt idx="17">
                  <c:v>59.594999999999999</c:v>
                </c:pt>
                <c:pt idx="18">
                  <c:v>59.521000000000001</c:v>
                </c:pt>
                <c:pt idx="19">
                  <c:v>59.6</c:v>
                </c:pt>
                <c:pt idx="20">
                  <c:v>59.603999999999999</c:v>
                </c:pt>
                <c:pt idx="21">
                  <c:v>59.527999999999999</c:v>
                </c:pt>
                <c:pt idx="22">
                  <c:v>59.951000000000001</c:v>
                </c:pt>
                <c:pt idx="23">
                  <c:v>60.314999999999998</c:v>
                </c:pt>
                <c:pt idx="24">
                  <c:v>60.365000000000002</c:v>
                </c:pt>
                <c:pt idx="25">
                  <c:v>60.605000000000004</c:v>
                </c:pt>
                <c:pt idx="26">
                  <c:v>60.849000000000004</c:v>
                </c:pt>
                <c:pt idx="27">
                  <c:v>61.024999999999999</c:v>
                </c:pt>
                <c:pt idx="28">
                  <c:v>60.811</c:v>
                </c:pt>
                <c:pt idx="29">
                  <c:v>60.344999999999999</c:v>
                </c:pt>
                <c:pt idx="30">
                  <c:v>60.084000000000003</c:v>
                </c:pt>
                <c:pt idx="31">
                  <c:v>59.963999999999999</c:v>
                </c:pt>
                <c:pt idx="32">
                  <c:v>59.902999999999999</c:v>
                </c:pt>
                <c:pt idx="33">
                  <c:v>59.911999999999999</c:v>
                </c:pt>
                <c:pt idx="34">
                  <c:v>60.843000000000004</c:v>
                </c:pt>
                <c:pt idx="35">
                  <c:v>62.234999999999999</c:v>
                </c:pt>
                <c:pt idx="36">
                  <c:v>62.645000000000003</c:v>
                </c:pt>
                <c:pt idx="37">
                  <c:v>62.441000000000003</c:v>
                </c:pt>
                <c:pt idx="38">
                  <c:v>62.518999999999998</c:v>
                </c:pt>
                <c:pt idx="39">
                  <c:v>62.956000000000003</c:v>
                </c:pt>
                <c:pt idx="40">
                  <c:v>62.765999999999998</c:v>
                </c:pt>
                <c:pt idx="41">
                  <c:v>63.078000000000003</c:v>
                </c:pt>
                <c:pt idx="42">
                  <c:v>62.605000000000004</c:v>
                </c:pt>
                <c:pt idx="43">
                  <c:v>62.408000000000001</c:v>
                </c:pt>
                <c:pt idx="44">
                  <c:v>62.181000000000004</c:v>
                </c:pt>
                <c:pt idx="45">
                  <c:v>62.986000000000004</c:v>
                </c:pt>
                <c:pt idx="46">
                  <c:v>63.402999999999999</c:v>
                </c:pt>
                <c:pt idx="47">
                  <c:v>63.283000000000001</c:v>
                </c:pt>
                <c:pt idx="48">
                  <c:v>63.306000000000004</c:v>
                </c:pt>
                <c:pt idx="49">
                  <c:v>63.116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'2019年全井戸集計表'!$AI$2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'2019年全井戸集計表'!$AI$3:$AI$52</c:f>
              <c:numCache>
                <c:formatCode>0.000_ </c:formatCode>
                <c:ptCount val="50"/>
                <c:pt idx="0">
                  <c:v>60.53</c:v>
                </c:pt>
                <c:pt idx="1">
                  <c:v>60.483000000000004</c:v>
                </c:pt>
                <c:pt idx="2">
                  <c:v>60.511000000000003</c:v>
                </c:pt>
                <c:pt idx="3">
                  <c:v>60.457999999999998</c:v>
                </c:pt>
                <c:pt idx="4">
                  <c:v>60.395000000000003</c:v>
                </c:pt>
                <c:pt idx="5">
                  <c:v>60.363</c:v>
                </c:pt>
                <c:pt idx="6">
                  <c:v>60.317999999999998</c:v>
                </c:pt>
                <c:pt idx="7">
                  <c:v>60.317999999999998</c:v>
                </c:pt>
                <c:pt idx="8">
                  <c:v>60.369</c:v>
                </c:pt>
                <c:pt idx="9">
                  <c:v>60.548000000000002</c:v>
                </c:pt>
                <c:pt idx="10">
                  <c:v>60.618000000000002</c:v>
                </c:pt>
                <c:pt idx="11">
                  <c:v>60.623000000000005</c:v>
                </c:pt>
                <c:pt idx="12">
                  <c:v>60.615000000000002</c:v>
                </c:pt>
                <c:pt idx="13">
                  <c:v>60.623000000000005</c:v>
                </c:pt>
                <c:pt idx="14">
                  <c:v>60.582999999999998</c:v>
                </c:pt>
                <c:pt idx="15">
                  <c:v>60.673000000000002</c:v>
                </c:pt>
                <c:pt idx="16">
                  <c:v>60.652000000000001</c:v>
                </c:pt>
                <c:pt idx="17">
                  <c:v>60.608000000000004</c:v>
                </c:pt>
                <c:pt idx="18">
                  <c:v>60.655000000000001</c:v>
                </c:pt>
                <c:pt idx="19">
                  <c:v>60.698</c:v>
                </c:pt>
                <c:pt idx="20">
                  <c:v>60.645000000000003</c:v>
                </c:pt>
                <c:pt idx="21">
                  <c:v>60.638000000000005</c:v>
                </c:pt>
                <c:pt idx="22">
                  <c:v>60.81</c:v>
                </c:pt>
                <c:pt idx="23">
                  <c:v>60.873000000000005</c:v>
                </c:pt>
                <c:pt idx="24">
                  <c:v>60.792999999999999</c:v>
                </c:pt>
                <c:pt idx="25">
                  <c:v>61.343000000000004</c:v>
                </c:pt>
                <c:pt idx="26">
                  <c:v>61.567</c:v>
                </c:pt>
                <c:pt idx="27">
                  <c:v>61.883000000000003</c:v>
                </c:pt>
                <c:pt idx="28">
                  <c:v>61.031000000000006</c:v>
                </c:pt>
                <c:pt idx="29">
                  <c:v>60.801000000000002</c:v>
                </c:pt>
                <c:pt idx="30">
                  <c:v>60.721000000000004</c:v>
                </c:pt>
                <c:pt idx="31">
                  <c:v>60.644000000000005</c:v>
                </c:pt>
                <c:pt idx="32">
                  <c:v>60.573</c:v>
                </c:pt>
                <c:pt idx="33">
                  <c:v>60.503</c:v>
                </c:pt>
                <c:pt idx="34">
                  <c:v>60.886000000000003</c:v>
                </c:pt>
                <c:pt idx="35">
                  <c:v>60.847999999999999</c:v>
                </c:pt>
                <c:pt idx="36">
                  <c:v>60.813000000000002</c:v>
                </c:pt>
                <c:pt idx="37">
                  <c:v>60.7</c:v>
                </c:pt>
                <c:pt idx="38">
                  <c:v>60.774000000000001</c:v>
                </c:pt>
                <c:pt idx="39">
                  <c:v>62.367000000000004</c:v>
                </c:pt>
                <c:pt idx="40">
                  <c:v>62.619</c:v>
                </c:pt>
                <c:pt idx="41">
                  <c:v>63.262</c:v>
                </c:pt>
                <c:pt idx="42">
                  <c:v>61.933</c:v>
                </c:pt>
                <c:pt idx="43">
                  <c:v>61.075000000000003</c:v>
                </c:pt>
                <c:pt idx="44">
                  <c:v>60.864000000000004</c:v>
                </c:pt>
                <c:pt idx="45">
                  <c:v>60.864000000000004</c:v>
                </c:pt>
                <c:pt idx="46">
                  <c:v>61.96</c:v>
                </c:pt>
                <c:pt idx="47">
                  <c:v>61.123000000000005</c:v>
                </c:pt>
                <c:pt idx="48">
                  <c:v>61.018000000000001</c:v>
                </c:pt>
                <c:pt idx="49">
                  <c:v>60.819000000000003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'2019年全井戸集計表'!$AJ$2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'2019年全井戸集計表'!$AJ$3:$AJ$52</c:f>
              <c:numCache>
                <c:formatCode>0.000_ </c:formatCode>
                <c:ptCount val="50"/>
                <c:pt idx="0">
                  <c:v>54.813000000000002</c:v>
                </c:pt>
                <c:pt idx="1">
                  <c:v>54.778999999999996</c:v>
                </c:pt>
                <c:pt idx="2">
                  <c:v>54.771000000000001</c:v>
                </c:pt>
                <c:pt idx="3">
                  <c:v>54.679000000000002</c:v>
                </c:pt>
                <c:pt idx="4">
                  <c:v>54.697999999999993</c:v>
                </c:pt>
                <c:pt idx="5">
                  <c:v>54.679000000000002</c:v>
                </c:pt>
                <c:pt idx="6">
                  <c:v>54.649000000000001</c:v>
                </c:pt>
                <c:pt idx="7">
                  <c:v>54.668999999999997</c:v>
                </c:pt>
                <c:pt idx="8">
                  <c:v>54.653999999999996</c:v>
                </c:pt>
                <c:pt idx="9">
                  <c:v>54.813999999999993</c:v>
                </c:pt>
                <c:pt idx="10">
                  <c:v>54.805999999999997</c:v>
                </c:pt>
                <c:pt idx="11">
                  <c:v>54.828999999999994</c:v>
                </c:pt>
                <c:pt idx="12">
                  <c:v>54.860999999999997</c:v>
                </c:pt>
                <c:pt idx="13">
                  <c:v>54.838999999999999</c:v>
                </c:pt>
                <c:pt idx="14">
                  <c:v>54.789000000000001</c:v>
                </c:pt>
                <c:pt idx="15">
                  <c:v>54.848999999999997</c:v>
                </c:pt>
                <c:pt idx="16">
                  <c:v>54.873999999999995</c:v>
                </c:pt>
                <c:pt idx="17">
                  <c:v>54.848999999999997</c:v>
                </c:pt>
                <c:pt idx="18">
                  <c:v>54.825999999999993</c:v>
                </c:pt>
                <c:pt idx="19">
                  <c:v>54.858999999999995</c:v>
                </c:pt>
                <c:pt idx="20">
                  <c:v>54.816999999999993</c:v>
                </c:pt>
                <c:pt idx="21">
                  <c:v>54.823999999999998</c:v>
                </c:pt>
                <c:pt idx="22">
                  <c:v>54.893999999999998</c:v>
                </c:pt>
                <c:pt idx="23">
                  <c:v>54.983999999999995</c:v>
                </c:pt>
                <c:pt idx="24">
                  <c:v>55.021000000000001</c:v>
                </c:pt>
                <c:pt idx="25">
                  <c:v>55.228999999999999</c:v>
                </c:pt>
                <c:pt idx="26">
                  <c:v>55.444000000000003</c:v>
                </c:pt>
                <c:pt idx="27">
                  <c:v>55.543999999999997</c:v>
                </c:pt>
                <c:pt idx="28">
                  <c:v>55.289000000000001</c:v>
                </c:pt>
                <c:pt idx="29">
                  <c:v>55.108999999999995</c:v>
                </c:pt>
                <c:pt idx="30">
                  <c:v>55.000999999999998</c:v>
                </c:pt>
                <c:pt idx="31">
                  <c:v>54.903999999999996</c:v>
                </c:pt>
                <c:pt idx="32">
                  <c:v>54.625999999999998</c:v>
                </c:pt>
                <c:pt idx="33">
                  <c:v>54.759</c:v>
                </c:pt>
                <c:pt idx="34">
                  <c:v>54.825999999999993</c:v>
                </c:pt>
                <c:pt idx="35">
                  <c:v>54.953000000000003</c:v>
                </c:pt>
                <c:pt idx="36">
                  <c:v>55.003999999999998</c:v>
                </c:pt>
                <c:pt idx="37">
                  <c:v>55.010999999999996</c:v>
                </c:pt>
                <c:pt idx="38">
                  <c:v>55.058999999999997</c:v>
                </c:pt>
                <c:pt idx="39">
                  <c:v>55.238999999999997</c:v>
                </c:pt>
                <c:pt idx="40">
                  <c:v>55.774000000000001</c:v>
                </c:pt>
                <c:pt idx="41">
                  <c:v>56.510999999999996</c:v>
                </c:pt>
                <c:pt idx="42">
                  <c:v>55.903999999999996</c:v>
                </c:pt>
                <c:pt idx="43">
                  <c:v>55.593999999999994</c:v>
                </c:pt>
                <c:pt idx="44">
                  <c:v>55.366</c:v>
                </c:pt>
                <c:pt idx="45">
                  <c:v>55.366</c:v>
                </c:pt>
                <c:pt idx="46">
                  <c:v>55.622999999999998</c:v>
                </c:pt>
                <c:pt idx="47">
                  <c:v>55.603999999999999</c:v>
                </c:pt>
                <c:pt idx="48">
                  <c:v>55.351999999999997</c:v>
                </c:pt>
                <c:pt idx="49">
                  <c:v>55.396000000000001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'2019年全井戸集計表'!$AK$2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'2019年全井戸集計表'!$AK$3:$AK$52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51.391999999999996</c:v>
                </c:pt>
                <c:pt idx="2">
                  <c:v>51.386999999999993</c:v>
                </c:pt>
                <c:pt idx="3">
                  <c:v>51.386999999999993</c:v>
                </c:pt>
                <c:pt idx="4">
                  <c:v>51.380999999999993</c:v>
                </c:pt>
                <c:pt idx="5">
                  <c:v>51.341999999999999</c:v>
                </c:pt>
                <c:pt idx="6">
                  <c:v>51.316999999999993</c:v>
                </c:pt>
                <c:pt idx="7">
                  <c:v>51.326999999999998</c:v>
                </c:pt>
                <c:pt idx="8">
                  <c:v>51.331999999999994</c:v>
                </c:pt>
                <c:pt idx="9">
                  <c:v>51.421999999999997</c:v>
                </c:pt>
                <c:pt idx="10">
                  <c:v>51.306999999999995</c:v>
                </c:pt>
                <c:pt idx="11">
                  <c:v>51.286999999999992</c:v>
                </c:pt>
                <c:pt idx="12">
                  <c:v>51.267999999999994</c:v>
                </c:pt>
                <c:pt idx="13">
                  <c:v>51.296999999999997</c:v>
                </c:pt>
                <c:pt idx="14">
                  <c:v>51.291999999999994</c:v>
                </c:pt>
                <c:pt idx="15">
                  <c:v>51.281999999999996</c:v>
                </c:pt>
                <c:pt idx="16">
                  <c:v>51.291999999999994</c:v>
                </c:pt>
                <c:pt idx="17">
                  <c:v>51.276999999999994</c:v>
                </c:pt>
                <c:pt idx="18">
                  <c:v>51.353999999999999</c:v>
                </c:pt>
                <c:pt idx="19">
                  <c:v>51.416999999999994</c:v>
                </c:pt>
                <c:pt idx="20">
                  <c:v>51.289999999999992</c:v>
                </c:pt>
                <c:pt idx="21">
                  <c:v>51.346999999999994</c:v>
                </c:pt>
                <c:pt idx="22">
                  <c:v>51.338999999999999</c:v>
                </c:pt>
                <c:pt idx="23">
                  <c:v>51.361999999999995</c:v>
                </c:pt>
                <c:pt idx="24">
                  <c:v>51.333999999999996</c:v>
                </c:pt>
                <c:pt idx="25">
                  <c:v>51.416999999999994</c:v>
                </c:pt>
                <c:pt idx="26">
                  <c:v>51.455999999999996</c:v>
                </c:pt>
                <c:pt idx="27">
                  <c:v>51.436999999999998</c:v>
                </c:pt>
                <c:pt idx="28">
                  <c:v>51.396999999999991</c:v>
                </c:pt>
                <c:pt idx="29">
                  <c:v>51.451999999999998</c:v>
                </c:pt>
                <c:pt idx="30">
                  <c:v>51.35199999999999</c:v>
                </c:pt>
                <c:pt idx="31">
                  <c:v>51.321999999999996</c:v>
                </c:pt>
                <c:pt idx="32">
                  <c:v>51.361999999999995</c:v>
                </c:pt>
                <c:pt idx="33">
                  <c:v>51.337999999999994</c:v>
                </c:pt>
                <c:pt idx="34">
                  <c:v>51.576999999999998</c:v>
                </c:pt>
                <c:pt idx="35">
                  <c:v>51.653999999999996</c:v>
                </c:pt>
                <c:pt idx="36">
                  <c:v>51.671999999999997</c:v>
                </c:pt>
                <c:pt idx="37">
                  <c:v>51.666999999999994</c:v>
                </c:pt>
                <c:pt idx="38">
                  <c:v>51.727999999999994</c:v>
                </c:pt>
                <c:pt idx="39">
                  <c:v>51.772999999999996</c:v>
                </c:pt>
                <c:pt idx="40">
                  <c:v>51.710999999999999</c:v>
                </c:pt>
                <c:pt idx="41">
                  <c:v>51.798999999999992</c:v>
                </c:pt>
                <c:pt idx="42">
                  <c:v>51.679999999999993</c:v>
                </c:pt>
                <c:pt idx="43">
                  <c:v>51.623999999999995</c:v>
                </c:pt>
                <c:pt idx="44">
                  <c:v>51.633999999999993</c:v>
                </c:pt>
                <c:pt idx="45">
                  <c:v>51.633999999999993</c:v>
                </c:pt>
                <c:pt idx="46">
                  <c:v>51.873999999999995</c:v>
                </c:pt>
                <c:pt idx="47">
                  <c:v>51.807999999999993</c:v>
                </c:pt>
                <c:pt idx="48">
                  <c:v>51.773999999999994</c:v>
                </c:pt>
                <c:pt idx="49">
                  <c:v>51.713999999999999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'2019年全井戸集計表'!$AL$2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'2019年全井戸集計表'!$AL$3:$AL$52</c:f>
              <c:numCache>
                <c:formatCode>0.000_ </c:formatCode>
                <c:ptCount val="50"/>
                <c:pt idx="0">
                  <c:v>50.391000000000005</c:v>
                </c:pt>
                <c:pt idx="1">
                  <c:v>50.276000000000003</c:v>
                </c:pt>
                <c:pt idx="2">
                  <c:v>50.403000000000006</c:v>
                </c:pt>
                <c:pt idx="3">
                  <c:v>50.335999999999999</c:v>
                </c:pt>
                <c:pt idx="4">
                  <c:v>50.326999999999998</c:v>
                </c:pt>
                <c:pt idx="5">
                  <c:v>50.181000000000004</c:v>
                </c:pt>
                <c:pt idx="6">
                  <c:v>49.636000000000003</c:v>
                </c:pt>
                <c:pt idx="7">
                  <c:v>50.081000000000003</c:v>
                </c:pt>
                <c:pt idx="8">
                  <c:v>49.819000000000003</c:v>
                </c:pt>
                <c:pt idx="9">
                  <c:v>49.861000000000004</c:v>
                </c:pt>
                <c:pt idx="10">
                  <c:v>49.781000000000006</c:v>
                </c:pt>
                <c:pt idx="11">
                  <c:v>48.716000000000008</c:v>
                </c:pt>
                <c:pt idx="12">
                  <c:v>49.677000000000007</c:v>
                </c:pt>
                <c:pt idx="13">
                  <c:v>49.676000000000002</c:v>
                </c:pt>
                <c:pt idx="14">
                  <c:v>49.706000000000003</c:v>
                </c:pt>
                <c:pt idx="15">
                  <c:v>49.731000000000002</c:v>
                </c:pt>
                <c:pt idx="16">
                  <c:v>49.756</c:v>
                </c:pt>
                <c:pt idx="17">
                  <c:v>49.710999999999999</c:v>
                </c:pt>
                <c:pt idx="18">
                  <c:v>49.799000000000007</c:v>
                </c:pt>
                <c:pt idx="19">
                  <c:v>49.816000000000003</c:v>
                </c:pt>
                <c:pt idx="20">
                  <c:v>49.795000000000002</c:v>
                </c:pt>
                <c:pt idx="21">
                  <c:v>49.906000000000006</c:v>
                </c:pt>
                <c:pt idx="22">
                  <c:v>50.003</c:v>
                </c:pt>
                <c:pt idx="23">
                  <c:v>49.971000000000004</c:v>
                </c:pt>
                <c:pt idx="24">
                  <c:v>49.966000000000008</c:v>
                </c:pt>
                <c:pt idx="25">
                  <c:v>50.206000000000003</c:v>
                </c:pt>
                <c:pt idx="26">
                  <c:v>50.320999999999998</c:v>
                </c:pt>
                <c:pt idx="27">
                  <c:v>50.701000000000008</c:v>
                </c:pt>
                <c:pt idx="28">
                  <c:v>50.207999999999998</c:v>
                </c:pt>
                <c:pt idx="29">
                  <c:v>49.980000000000004</c:v>
                </c:pt>
                <c:pt idx="30">
                  <c:v>50.131</c:v>
                </c:pt>
                <c:pt idx="31">
                  <c:v>50.116</c:v>
                </c:pt>
                <c:pt idx="32">
                  <c:v>50.133000000000003</c:v>
                </c:pt>
                <c:pt idx="33">
                  <c:v>50.228000000000002</c:v>
                </c:pt>
                <c:pt idx="34">
                  <c:v>52.353000000000002</c:v>
                </c:pt>
                <c:pt idx="35">
                  <c:v>52.881</c:v>
                </c:pt>
                <c:pt idx="36">
                  <c:v>52.938000000000002</c:v>
                </c:pt>
                <c:pt idx="37">
                  <c:v>52.856000000000002</c:v>
                </c:pt>
                <c:pt idx="38">
                  <c:v>52.963000000000008</c:v>
                </c:pt>
                <c:pt idx="39">
                  <c:v>52.924000000000007</c:v>
                </c:pt>
                <c:pt idx="40">
                  <c:v>52.243000000000002</c:v>
                </c:pt>
                <c:pt idx="41">
                  <c:v>52.338999999999999</c:v>
                </c:pt>
                <c:pt idx="42">
                  <c:v>52.149000000000001</c:v>
                </c:pt>
                <c:pt idx="43">
                  <c:v>52.011000000000003</c:v>
                </c:pt>
                <c:pt idx="44">
                  <c:v>51.945999999999998</c:v>
                </c:pt>
                <c:pt idx="45">
                  <c:v>51.945999999999998</c:v>
                </c:pt>
                <c:pt idx="46">
                  <c:v>53.409000000000006</c:v>
                </c:pt>
                <c:pt idx="47">
                  <c:v>53.301000000000002</c:v>
                </c:pt>
                <c:pt idx="48">
                  <c:v>53.148000000000003</c:v>
                </c:pt>
                <c:pt idx="49">
                  <c:v>53.100999999999999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'2019年全井戸集計表'!$AM$2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'2019年全井戸集計表'!$AM$3:$AM$52</c:f>
              <c:numCache>
                <c:formatCode>0.000_ </c:formatCode>
                <c:ptCount val="50"/>
                <c:pt idx="0">
                  <c:v>72.141000000000005</c:v>
                </c:pt>
                <c:pt idx="1">
                  <c:v>72.12</c:v>
                </c:pt>
                <c:pt idx="2">
                  <c:v>72.128</c:v>
                </c:pt>
                <c:pt idx="3">
                  <c:v>72.11</c:v>
                </c:pt>
                <c:pt idx="4">
                  <c:v>72.11</c:v>
                </c:pt>
                <c:pt idx="5">
                  <c:v>72.11</c:v>
                </c:pt>
                <c:pt idx="6">
                  <c:v>72.115000000000009</c:v>
                </c:pt>
                <c:pt idx="7">
                  <c:v>72.099999999999994</c:v>
                </c:pt>
                <c:pt idx="8">
                  <c:v>72.108000000000004</c:v>
                </c:pt>
                <c:pt idx="9">
                  <c:v>72.105000000000004</c:v>
                </c:pt>
                <c:pt idx="10">
                  <c:v>72.099999999999994</c:v>
                </c:pt>
                <c:pt idx="11">
                  <c:v>72.09</c:v>
                </c:pt>
                <c:pt idx="12">
                  <c:v>72.091000000000008</c:v>
                </c:pt>
                <c:pt idx="13">
                  <c:v>72.09</c:v>
                </c:pt>
                <c:pt idx="14">
                  <c:v>72.09</c:v>
                </c:pt>
                <c:pt idx="15">
                  <c:v>72.09</c:v>
                </c:pt>
                <c:pt idx="16">
                  <c:v>72.09</c:v>
                </c:pt>
                <c:pt idx="17">
                  <c:v>72.09</c:v>
                </c:pt>
                <c:pt idx="18">
                  <c:v>72.094999999999999</c:v>
                </c:pt>
                <c:pt idx="19">
                  <c:v>72.09</c:v>
                </c:pt>
                <c:pt idx="20">
                  <c:v>72.094999999999999</c:v>
                </c:pt>
                <c:pt idx="21">
                  <c:v>72.075000000000003</c:v>
                </c:pt>
                <c:pt idx="22">
                  <c:v>72.094999999999999</c:v>
                </c:pt>
                <c:pt idx="23">
                  <c:v>72.12</c:v>
                </c:pt>
                <c:pt idx="24">
                  <c:v>72.13</c:v>
                </c:pt>
                <c:pt idx="25">
                  <c:v>72.111999999999995</c:v>
                </c:pt>
                <c:pt idx="26">
                  <c:v>72.522999999999996</c:v>
                </c:pt>
                <c:pt idx="27">
                  <c:v>73.165000000000006</c:v>
                </c:pt>
                <c:pt idx="28">
                  <c:v>73.12700000000001</c:v>
                </c:pt>
                <c:pt idx="29">
                  <c:v>73.05</c:v>
                </c:pt>
                <c:pt idx="30">
                  <c:v>73.028000000000006</c:v>
                </c:pt>
                <c:pt idx="31">
                  <c:v>72.972000000000008</c:v>
                </c:pt>
                <c:pt idx="32">
                  <c:v>72.95</c:v>
                </c:pt>
                <c:pt idx="33">
                  <c:v>72.902000000000001</c:v>
                </c:pt>
                <c:pt idx="34">
                  <c:v>72.88</c:v>
                </c:pt>
                <c:pt idx="35">
                  <c:v>72.855999999999995</c:v>
                </c:pt>
                <c:pt idx="36">
                  <c:v>72.8</c:v>
                </c:pt>
                <c:pt idx="37">
                  <c:v>72.728999999999999</c:v>
                </c:pt>
                <c:pt idx="38">
                  <c:v>72.718000000000004</c:v>
                </c:pt>
                <c:pt idx="39">
                  <c:v>72.680000000000007</c:v>
                </c:pt>
                <c:pt idx="40">
                  <c:v>73.159000000000006</c:v>
                </c:pt>
                <c:pt idx="41">
                  <c:v>73.278999999999996</c:v>
                </c:pt>
                <c:pt idx="42">
                  <c:v>73.230999999999995</c:v>
                </c:pt>
                <c:pt idx="43">
                  <c:v>73.228999999999999</c:v>
                </c:pt>
                <c:pt idx="44">
                  <c:v>73.087999999999994</c:v>
                </c:pt>
                <c:pt idx="45">
                  <c:v>73.2</c:v>
                </c:pt>
                <c:pt idx="46">
                  <c:v>73.376000000000005</c:v>
                </c:pt>
                <c:pt idx="47">
                  <c:v>73.302000000000007</c:v>
                </c:pt>
                <c:pt idx="48">
                  <c:v>73.353000000000009</c:v>
                </c:pt>
                <c:pt idx="49">
                  <c:v>73.256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'2019年全井戸集計表'!$AN$2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'2019年全井戸集計表'!$AN$3:$AN$52</c:f>
              <c:numCache>
                <c:formatCode>0.000_ </c:formatCode>
                <c:ptCount val="50"/>
                <c:pt idx="0">
                  <c:v>70.391999999999996</c:v>
                </c:pt>
                <c:pt idx="1">
                  <c:v>70.334000000000003</c:v>
                </c:pt>
                <c:pt idx="2">
                  <c:v>70.358000000000004</c:v>
                </c:pt>
                <c:pt idx="3">
                  <c:v>70.320999999999998</c:v>
                </c:pt>
                <c:pt idx="4">
                  <c:v>70.256</c:v>
                </c:pt>
                <c:pt idx="5">
                  <c:v>70.349000000000004</c:v>
                </c:pt>
                <c:pt idx="6">
                  <c:v>70.227999999999994</c:v>
                </c:pt>
                <c:pt idx="7">
                  <c:v>70.248999999999995</c:v>
                </c:pt>
                <c:pt idx="8">
                  <c:v>70.260000000000005</c:v>
                </c:pt>
                <c:pt idx="9">
                  <c:v>70.334000000000003</c:v>
                </c:pt>
                <c:pt idx="10">
                  <c:v>70.326999999999998</c:v>
                </c:pt>
                <c:pt idx="11">
                  <c:v>70.283999999999992</c:v>
                </c:pt>
                <c:pt idx="12">
                  <c:v>70.283000000000001</c:v>
                </c:pt>
                <c:pt idx="13">
                  <c:v>70.263999999999996</c:v>
                </c:pt>
                <c:pt idx="14">
                  <c:v>70.262</c:v>
                </c:pt>
                <c:pt idx="15">
                  <c:v>70.259</c:v>
                </c:pt>
                <c:pt idx="16">
                  <c:v>70.213999999999999</c:v>
                </c:pt>
                <c:pt idx="17">
                  <c:v>70.194000000000003</c:v>
                </c:pt>
                <c:pt idx="18">
                  <c:v>70.207999999999998</c:v>
                </c:pt>
                <c:pt idx="19">
                  <c:v>70.244</c:v>
                </c:pt>
                <c:pt idx="20">
                  <c:v>69.215999999999994</c:v>
                </c:pt>
                <c:pt idx="21">
                  <c:v>70.194000000000003</c:v>
                </c:pt>
                <c:pt idx="22">
                  <c:v>70.38</c:v>
                </c:pt>
                <c:pt idx="23">
                  <c:v>70.399000000000001</c:v>
                </c:pt>
                <c:pt idx="24">
                  <c:v>70.411000000000001</c:v>
                </c:pt>
                <c:pt idx="25">
                  <c:v>70.513000000000005</c:v>
                </c:pt>
                <c:pt idx="26">
                  <c:v>70.658999999999992</c:v>
                </c:pt>
                <c:pt idx="27">
                  <c:v>70.718999999999994</c:v>
                </c:pt>
                <c:pt idx="28">
                  <c:v>70.698999999999998</c:v>
                </c:pt>
                <c:pt idx="29">
                  <c:v>70.616</c:v>
                </c:pt>
                <c:pt idx="30">
                  <c:v>70.551999999999992</c:v>
                </c:pt>
                <c:pt idx="31">
                  <c:v>70.474000000000004</c:v>
                </c:pt>
                <c:pt idx="32">
                  <c:v>70.397999999999996</c:v>
                </c:pt>
                <c:pt idx="33">
                  <c:v>70.343000000000004</c:v>
                </c:pt>
                <c:pt idx="34">
                  <c:v>70.436999999999998</c:v>
                </c:pt>
                <c:pt idx="35">
                  <c:v>70.488</c:v>
                </c:pt>
                <c:pt idx="36">
                  <c:v>70.474000000000004</c:v>
                </c:pt>
                <c:pt idx="37">
                  <c:v>70.412000000000006</c:v>
                </c:pt>
                <c:pt idx="38">
                  <c:v>70.42</c:v>
                </c:pt>
                <c:pt idx="39">
                  <c:v>70.619</c:v>
                </c:pt>
                <c:pt idx="40">
                  <c:v>70.826999999999998</c:v>
                </c:pt>
                <c:pt idx="41">
                  <c:v>71.161000000000001</c:v>
                </c:pt>
                <c:pt idx="42">
                  <c:v>71.078999999999994</c:v>
                </c:pt>
                <c:pt idx="43">
                  <c:v>71.010000000000005</c:v>
                </c:pt>
                <c:pt idx="44">
                  <c:v>70.855000000000004</c:v>
                </c:pt>
                <c:pt idx="45">
                  <c:v>71.025999999999996</c:v>
                </c:pt>
                <c:pt idx="46">
                  <c:v>71.088999999999999</c:v>
                </c:pt>
                <c:pt idx="47">
                  <c:v>71.058999999999997</c:v>
                </c:pt>
                <c:pt idx="48">
                  <c:v>71.09</c:v>
                </c:pt>
                <c:pt idx="49">
                  <c:v>71.019000000000005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'2019年全井戸集計表'!$AO$2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'2019年全井戸集計表'!$AO$3:$AO$52</c:f>
              <c:numCache>
                <c:formatCode>0.000_ </c:formatCode>
                <c:ptCount val="50"/>
                <c:pt idx="0">
                  <c:v>60.29</c:v>
                </c:pt>
                <c:pt idx="1">
                  <c:v>60.241999999999997</c:v>
                </c:pt>
                <c:pt idx="2">
                  <c:v>60.283999999999999</c:v>
                </c:pt>
                <c:pt idx="3">
                  <c:v>60.231999999999999</c:v>
                </c:pt>
                <c:pt idx="4">
                  <c:v>60.137</c:v>
                </c:pt>
                <c:pt idx="5">
                  <c:v>60.116999999999997</c:v>
                </c:pt>
                <c:pt idx="6">
                  <c:v>60.046999999999997</c:v>
                </c:pt>
                <c:pt idx="7">
                  <c:v>60.061999999999998</c:v>
                </c:pt>
                <c:pt idx="8">
                  <c:v>60.063999999999993</c:v>
                </c:pt>
                <c:pt idx="9">
                  <c:v>60.141999999999996</c:v>
                </c:pt>
                <c:pt idx="10">
                  <c:v>59.884</c:v>
                </c:pt>
                <c:pt idx="11">
                  <c:v>59.846999999999994</c:v>
                </c:pt>
                <c:pt idx="12">
                  <c:v>59.872</c:v>
                </c:pt>
                <c:pt idx="13">
                  <c:v>59.841999999999999</c:v>
                </c:pt>
                <c:pt idx="14">
                  <c:v>59.756999999999998</c:v>
                </c:pt>
                <c:pt idx="15">
                  <c:v>59.771999999999998</c:v>
                </c:pt>
                <c:pt idx="16">
                  <c:v>59.762</c:v>
                </c:pt>
                <c:pt idx="17">
                  <c:v>59.716999999999999</c:v>
                </c:pt>
                <c:pt idx="18">
                  <c:v>59.723999999999997</c:v>
                </c:pt>
                <c:pt idx="19">
                  <c:v>59.726999999999997</c:v>
                </c:pt>
                <c:pt idx="20">
                  <c:v>59.736999999999995</c:v>
                </c:pt>
                <c:pt idx="21">
                  <c:v>59.741999999999997</c:v>
                </c:pt>
                <c:pt idx="22">
                  <c:v>59.748999999999995</c:v>
                </c:pt>
                <c:pt idx="23">
                  <c:v>59.741999999999997</c:v>
                </c:pt>
                <c:pt idx="24">
                  <c:v>59.961999999999996</c:v>
                </c:pt>
                <c:pt idx="25">
                  <c:v>59.98</c:v>
                </c:pt>
                <c:pt idx="26">
                  <c:v>60.301000000000002</c:v>
                </c:pt>
                <c:pt idx="27">
                  <c:v>60.406999999999996</c:v>
                </c:pt>
                <c:pt idx="28">
                  <c:v>60.361999999999995</c:v>
                </c:pt>
                <c:pt idx="29">
                  <c:v>60.301999999999992</c:v>
                </c:pt>
                <c:pt idx="30">
                  <c:v>60.183999999999997</c:v>
                </c:pt>
                <c:pt idx="31">
                  <c:v>60.05</c:v>
                </c:pt>
                <c:pt idx="32">
                  <c:v>59.963999999999999</c:v>
                </c:pt>
                <c:pt idx="33">
                  <c:v>59.917000000000002</c:v>
                </c:pt>
                <c:pt idx="34">
                  <c:v>60.058999999999997</c:v>
                </c:pt>
                <c:pt idx="35">
                  <c:v>60.340999999999994</c:v>
                </c:pt>
                <c:pt idx="36">
                  <c:v>60.600999999999999</c:v>
                </c:pt>
                <c:pt idx="37">
                  <c:v>60.596999999999994</c:v>
                </c:pt>
                <c:pt idx="38">
                  <c:v>60.604999999999997</c:v>
                </c:pt>
                <c:pt idx="39">
                  <c:v>60.762999999999998</c:v>
                </c:pt>
                <c:pt idx="40">
                  <c:v>60.978999999999999</c:v>
                </c:pt>
                <c:pt idx="41">
                  <c:v>61.138999999999996</c:v>
                </c:pt>
                <c:pt idx="42">
                  <c:v>61.086999999999996</c:v>
                </c:pt>
                <c:pt idx="43">
                  <c:v>60.982999999999997</c:v>
                </c:pt>
                <c:pt idx="44">
                  <c:v>60.81</c:v>
                </c:pt>
                <c:pt idx="45">
                  <c:v>60.994</c:v>
                </c:pt>
                <c:pt idx="46">
                  <c:v>61.417999999999999</c:v>
                </c:pt>
                <c:pt idx="47">
                  <c:v>61.317999999999998</c:v>
                </c:pt>
                <c:pt idx="48">
                  <c:v>61.361999999999995</c:v>
                </c:pt>
                <c:pt idx="49">
                  <c:v>61.217999999999996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'2019年全井戸集計表'!$AP$2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'2019年全井戸集計表'!$AP$3:$AP$52</c:f>
              <c:numCache>
                <c:formatCode>0.000_ </c:formatCode>
                <c:ptCount val="50"/>
                <c:pt idx="0">
                  <c:v>53.602000000000004</c:v>
                </c:pt>
                <c:pt idx="1">
                  <c:v>53.402000000000001</c:v>
                </c:pt>
                <c:pt idx="2">
                  <c:v>53.280999999999999</c:v>
                </c:pt>
                <c:pt idx="3">
                  <c:v>53.201999999999998</c:v>
                </c:pt>
                <c:pt idx="4">
                  <c:v>53.100999999999999</c:v>
                </c:pt>
                <c:pt idx="5">
                  <c:v>52.906999999999996</c:v>
                </c:pt>
                <c:pt idx="6">
                  <c:v>51.542000000000002</c:v>
                </c:pt>
                <c:pt idx="7">
                  <c:v>51.796999999999997</c:v>
                </c:pt>
                <c:pt idx="8">
                  <c:v>51.744</c:v>
                </c:pt>
                <c:pt idx="9">
                  <c:v>51.976999999999997</c:v>
                </c:pt>
                <c:pt idx="10">
                  <c:v>52.064</c:v>
                </c:pt>
                <c:pt idx="11">
                  <c:v>51.911999999999999</c:v>
                </c:pt>
                <c:pt idx="12">
                  <c:v>51.798000000000002</c:v>
                </c:pt>
                <c:pt idx="13">
                  <c:v>51.627000000000002</c:v>
                </c:pt>
                <c:pt idx="14">
                  <c:v>51.692</c:v>
                </c:pt>
                <c:pt idx="15">
                  <c:v>51.807000000000002</c:v>
                </c:pt>
                <c:pt idx="16">
                  <c:v>51.856999999999999</c:v>
                </c:pt>
                <c:pt idx="17">
                  <c:v>51.741999999999997</c:v>
                </c:pt>
                <c:pt idx="18">
                  <c:v>51.664000000000001</c:v>
                </c:pt>
                <c:pt idx="19">
                  <c:v>51.896999999999998</c:v>
                </c:pt>
                <c:pt idx="20">
                  <c:v>51.85</c:v>
                </c:pt>
                <c:pt idx="21">
                  <c:v>51.747</c:v>
                </c:pt>
                <c:pt idx="22">
                  <c:v>52.781999999999996</c:v>
                </c:pt>
                <c:pt idx="23">
                  <c:v>53.002000000000002</c:v>
                </c:pt>
                <c:pt idx="24">
                  <c:v>53.052</c:v>
                </c:pt>
                <c:pt idx="25">
                  <c:v>53.721999999999994</c:v>
                </c:pt>
                <c:pt idx="26">
                  <c:v>53.992000000000004</c:v>
                </c:pt>
                <c:pt idx="27">
                  <c:v>54.076999999999998</c:v>
                </c:pt>
                <c:pt idx="28">
                  <c:v>53.704000000000001</c:v>
                </c:pt>
                <c:pt idx="29">
                  <c:v>52.366999999999997</c:v>
                </c:pt>
                <c:pt idx="30">
                  <c:v>52.101999999999997</c:v>
                </c:pt>
                <c:pt idx="31">
                  <c:v>51.984999999999999</c:v>
                </c:pt>
                <c:pt idx="32">
                  <c:v>51.894999999999996</c:v>
                </c:pt>
                <c:pt idx="33">
                  <c:v>52.262</c:v>
                </c:pt>
                <c:pt idx="34">
                  <c:v>55.798999999999999</c:v>
                </c:pt>
                <c:pt idx="35">
                  <c:v>58.027000000000001</c:v>
                </c:pt>
                <c:pt idx="36">
                  <c:v>58.510999999999996</c:v>
                </c:pt>
                <c:pt idx="37">
                  <c:v>58.137999999999998</c:v>
                </c:pt>
                <c:pt idx="38">
                  <c:v>58.283999999999999</c:v>
                </c:pt>
                <c:pt idx="39">
                  <c:v>57.356999999999999</c:v>
                </c:pt>
                <c:pt idx="40">
                  <c:v>58.042000000000002</c:v>
                </c:pt>
                <c:pt idx="41">
                  <c:v>58.204000000000001</c:v>
                </c:pt>
                <c:pt idx="42">
                  <c:v>57.427</c:v>
                </c:pt>
                <c:pt idx="43">
                  <c:v>57.006</c:v>
                </c:pt>
                <c:pt idx="44">
                  <c:v>56.625</c:v>
                </c:pt>
                <c:pt idx="45">
                  <c:v>59.266999999999996</c:v>
                </c:pt>
                <c:pt idx="46">
                  <c:v>59.326000000000001</c:v>
                </c:pt>
                <c:pt idx="47">
                  <c:v>59.045000000000002</c:v>
                </c:pt>
                <c:pt idx="48">
                  <c:v>58.712000000000003</c:v>
                </c:pt>
                <c:pt idx="49">
                  <c:v>58.656999999999996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'2019年全井戸集計表'!$AQ$2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'2019年全井戸集計表'!$AQ$3:$AQ$52</c:f>
              <c:numCache>
                <c:formatCode>0.000_ </c:formatCode>
                <c:ptCount val="50"/>
                <c:pt idx="0">
                  <c:v>52.484999999999999</c:v>
                </c:pt>
                <c:pt idx="1">
                  <c:v>52.034000000000006</c:v>
                </c:pt>
                <c:pt idx="2">
                  <c:v>52.017000000000003</c:v>
                </c:pt>
                <c:pt idx="3">
                  <c:v>51.954000000000001</c:v>
                </c:pt>
                <c:pt idx="4">
                  <c:v>52.040000000000006</c:v>
                </c:pt>
                <c:pt idx="5">
                  <c:v>52.226000000000006</c:v>
                </c:pt>
                <c:pt idx="6">
                  <c:v>51.963000000000001</c:v>
                </c:pt>
                <c:pt idx="7">
                  <c:v>51.954000000000001</c:v>
                </c:pt>
                <c:pt idx="8">
                  <c:v>55.274000000000001</c:v>
                </c:pt>
                <c:pt idx="9">
                  <c:v>55.739000000000004</c:v>
                </c:pt>
                <c:pt idx="10">
                  <c:v>53.275000000000006</c:v>
                </c:pt>
                <c:pt idx="11">
                  <c:v>52.444000000000003</c:v>
                </c:pt>
                <c:pt idx="12">
                  <c:v>52.163000000000004</c:v>
                </c:pt>
                <c:pt idx="13">
                  <c:v>53.134</c:v>
                </c:pt>
                <c:pt idx="14">
                  <c:v>55.149000000000001</c:v>
                </c:pt>
                <c:pt idx="15">
                  <c:v>52.719000000000001</c:v>
                </c:pt>
                <c:pt idx="16">
                  <c:v>52.864000000000004</c:v>
                </c:pt>
                <c:pt idx="17">
                  <c:v>52.228999999999999</c:v>
                </c:pt>
                <c:pt idx="18">
                  <c:v>52.139000000000003</c:v>
                </c:pt>
                <c:pt idx="19">
                  <c:v>52.939000000000007</c:v>
                </c:pt>
                <c:pt idx="20">
                  <c:v>52.326000000000001</c:v>
                </c:pt>
                <c:pt idx="21">
                  <c:v>53.072000000000003</c:v>
                </c:pt>
                <c:pt idx="22">
                  <c:v>54.448</c:v>
                </c:pt>
                <c:pt idx="23">
                  <c:v>55.654000000000003</c:v>
                </c:pt>
                <c:pt idx="24">
                  <c:v>54.024000000000001</c:v>
                </c:pt>
                <c:pt idx="25">
                  <c:v>55.599000000000004</c:v>
                </c:pt>
                <c:pt idx="26">
                  <c:v>56.102000000000004</c:v>
                </c:pt>
                <c:pt idx="27">
                  <c:v>54.104000000000006</c:v>
                </c:pt>
                <c:pt idx="28">
                  <c:v>53.476000000000006</c:v>
                </c:pt>
                <c:pt idx="29">
                  <c:v>52.619</c:v>
                </c:pt>
                <c:pt idx="30">
                  <c:v>52.171000000000006</c:v>
                </c:pt>
                <c:pt idx="31">
                  <c:v>52.034000000000006</c:v>
                </c:pt>
                <c:pt idx="32">
                  <c:v>51.983000000000004</c:v>
                </c:pt>
                <c:pt idx="33">
                  <c:v>51.983000000000004</c:v>
                </c:pt>
                <c:pt idx="34">
                  <c:v>53.794000000000004</c:v>
                </c:pt>
                <c:pt idx="35">
                  <c:v>55.841000000000001</c:v>
                </c:pt>
                <c:pt idx="36">
                  <c:v>54.804000000000002</c:v>
                </c:pt>
                <c:pt idx="37">
                  <c:v>54.557000000000002</c:v>
                </c:pt>
                <c:pt idx="38">
                  <c:v>54.886000000000003</c:v>
                </c:pt>
                <c:pt idx="39">
                  <c:v>56.469000000000001</c:v>
                </c:pt>
                <c:pt idx="40">
                  <c:v>56.549000000000007</c:v>
                </c:pt>
                <c:pt idx="41">
                  <c:v>56.548000000000002</c:v>
                </c:pt>
                <c:pt idx="42">
                  <c:v>54.952000000000005</c:v>
                </c:pt>
                <c:pt idx="43">
                  <c:v>54.405000000000001</c:v>
                </c:pt>
                <c:pt idx="44">
                  <c:v>54.304000000000002</c:v>
                </c:pt>
                <c:pt idx="45">
                  <c:v>56.536000000000001</c:v>
                </c:pt>
                <c:pt idx="46">
                  <c:v>56.389000000000003</c:v>
                </c:pt>
                <c:pt idx="47">
                  <c:v>55.422000000000004</c:v>
                </c:pt>
                <c:pt idx="48">
                  <c:v>54.956000000000003</c:v>
                </c:pt>
                <c:pt idx="49">
                  <c:v>55.532000000000004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'2019年全井戸集計表'!$AR$2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'2019年全井戸集計表'!$AR$3:$AR$52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50.786999999999999</c:v>
                </c:pt>
                <c:pt idx="2">
                  <c:v>50.652000000000001</c:v>
                </c:pt>
                <c:pt idx="3">
                  <c:v>50.602000000000004</c:v>
                </c:pt>
                <c:pt idx="4">
                  <c:v>50.618000000000002</c:v>
                </c:pt>
                <c:pt idx="5">
                  <c:v>50.576999999999998</c:v>
                </c:pt>
                <c:pt idx="6">
                  <c:v>50.506999999999998</c:v>
                </c:pt>
                <c:pt idx="7">
                  <c:v>50.637</c:v>
                </c:pt>
                <c:pt idx="8">
                  <c:v>50.917000000000002</c:v>
                </c:pt>
                <c:pt idx="9">
                  <c:v>51.372</c:v>
                </c:pt>
                <c:pt idx="10">
                  <c:v>51.494</c:v>
                </c:pt>
                <c:pt idx="11">
                  <c:v>51.052</c:v>
                </c:pt>
                <c:pt idx="12">
                  <c:v>50.762</c:v>
                </c:pt>
                <c:pt idx="13">
                  <c:v>50.591999999999999</c:v>
                </c:pt>
                <c:pt idx="14">
                  <c:v>50.771999999999998</c:v>
                </c:pt>
                <c:pt idx="15">
                  <c:v>50.917000000000002</c:v>
                </c:pt>
                <c:pt idx="16">
                  <c:v>50.856999999999999</c:v>
                </c:pt>
                <c:pt idx="17">
                  <c:v>50.716999999999999</c:v>
                </c:pt>
                <c:pt idx="18">
                  <c:v>50.656999999999996</c:v>
                </c:pt>
                <c:pt idx="19">
                  <c:v>51.027000000000001</c:v>
                </c:pt>
                <c:pt idx="20">
                  <c:v>50.86</c:v>
                </c:pt>
                <c:pt idx="21">
                  <c:v>50.767000000000003</c:v>
                </c:pt>
                <c:pt idx="22">
                  <c:v>51.753999999999998</c:v>
                </c:pt>
                <c:pt idx="23">
                  <c:v>51.567</c:v>
                </c:pt>
                <c:pt idx="24">
                  <c:v>51.408000000000001</c:v>
                </c:pt>
                <c:pt idx="25">
                  <c:v>52.271999999999998</c:v>
                </c:pt>
                <c:pt idx="26">
                  <c:v>52.295000000000002</c:v>
                </c:pt>
                <c:pt idx="27">
                  <c:v>52.366999999999997</c:v>
                </c:pt>
                <c:pt idx="28">
                  <c:v>51.701000000000001</c:v>
                </c:pt>
                <c:pt idx="29">
                  <c:v>51.25</c:v>
                </c:pt>
                <c:pt idx="30">
                  <c:v>50.929000000000002</c:v>
                </c:pt>
                <c:pt idx="31">
                  <c:v>50.852000000000004</c:v>
                </c:pt>
                <c:pt idx="32">
                  <c:v>50.81</c:v>
                </c:pt>
                <c:pt idx="33">
                  <c:v>50.777000000000001</c:v>
                </c:pt>
                <c:pt idx="34">
                  <c:v>51.896999999999998</c:v>
                </c:pt>
                <c:pt idx="35">
                  <c:v>53.811999999999998</c:v>
                </c:pt>
                <c:pt idx="36">
                  <c:v>54.393000000000001</c:v>
                </c:pt>
                <c:pt idx="37">
                  <c:v>54.219000000000001</c:v>
                </c:pt>
                <c:pt idx="38">
                  <c:v>54.424999999999997</c:v>
                </c:pt>
                <c:pt idx="39">
                  <c:v>55.145000000000003</c:v>
                </c:pt>
                <c:pt idx="40">
                  <c:v>54.727000000000004</c:v>
                </c:pt>
                <c:pt idx="41">
                  <c:v>54.853000000000002</c:v>
                </c:pt>
                <c:pt idx="42">
                  <c:v>54.131999999999998</c:v>
                </c:pt>
                <c:pt idx="43">
                  <c:v>53.713999999999999</c:v>
                </c:pt>
                <c:pt idx="44">
                  <c:v>53.465000000000003</c:v>
                </c:pt>
                <c:pt idx="45">
                  <c:v>55.046999999999997</c:v>
                </c:pt>
                <c:pt idx="46">
                  <c:v>55.311</c:v>
                </c:pt>
                <c:pt idx="47">
                  <c:v>55.177999999999997</c:v>
                </c:pt>
                <c:pt idx="48">
                  <c:v>54.649000000000001</c:v>
                </c:pt>
                <c:pt idx="49">
                  <c:v>54.61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'2019年全井戸集計表'!$AS$2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'2019年全井戸集計表'!$AS$3:$AS$52</c:f>
              <c:numCache>
                <c:formatCode>0.000_ </c:formatCode>
                <c:ptCount val="50"/>
                <c:pt idx="0">
                  <c:v>47.760000000000005</c:v>
                </c:pt>
                <c:pt idx="1">
                  <c:v>47.11</c:v>
                </c:pt>
                <c:pt idx="2">
                  <c:v>47.869</c:v>
                </c:pt>
                <c:pt idx="3">
                  <c:v>47.815000000000005</c:v>
                </c:pt>
                <c:pt idx="4">
                  <c:v>47.841999999999999</c:v>
                </c:pt>
                <c:pt idx="5">
                  <c:v>47.7</c:v>
                </c:pt>
                <c:pt idx="6">
                  <c:v>48.276000000000003</c:v>
                </c:pt>
                <c:pt idx="7">
                  <c:v>49.150000000000006</c:v>
                </c:pt>
                <c:pt idx="8">
                  <c:v>48.645000000000003</c:v>
                </c:pt>
                <c:pt idx="9">
                  <c:v>47.525000000000006</c:v>
                </c:pt>
                <c:pt idx="10">
                  <c:v>47.563000000000002</c:v>
                </c:pt>
                <c:pt idx="11">
                  <c:v>47.47</c:v>
                </c:pt>
                <c:pt idx="12">
                  <c:v>47.426000000000002</c:v>
                </c:pt>
                <c:pt idx="13">
                  <c:v>47.335000000000001</c:v>
                </c:pt>
                <c:pt idx="14">
                  <c:v>47.440000000000005</c:v>
                </c:pt>
                <c:pt idx="15">
                  <c:v>47.430000000000007</c:v>
                </c:pt>
                <c:pt idx="16">
                  <c:v>47.439000000000007</c:v>
                </c:pt>
                <c:pt idx="17">
                  <c:v>47.375</c:v>
                </c:pt>
                <c:pt idx="18">
                  <c:v>47.397000000000006</c:v>
                </c:pt>
                <c:pt idx="19">
                  <c:v>47.505000000000003</c:v>
                </c:pt>
                <c:pt idx="20">
                  <c:v>47.524000000000001</c:v>
                </c:pt>
                <c:pt idx="21">
                  <c:v>47.57</c:v>
                </c:pt>
                <c:pt idx="22">
                  <c:v>48.71</c:v>
                </c:pt>
                <c:pt idx="23">
                  <c:v>48.620000000000005</c:v>
                </c:pt>
                <c:pt idx="24">
                  <c:v>48.609000000000002</c:v>
                </c:pt>
                <c:pt idx="25">
                  <c:v>47.897000000000006</c:v>
                </c:pt>
                <c:pt idx="26">
                  <c:v>48.006</c:v>
                </c:pt>
                <c:pt idx="27">
                  <c:v>47.925000000000004</c:v>
                </c:pt>
                <c:pt idx="28">
                  <c:v>47.808000000000007</c:v>
                </c:pt>
                <c:pt idx="29">
                  <c:v>47.690000000000005</c:v>
                </c:pt>
                <c:pt idx="30">
                  <c:v>47.728000000000002</c:v>
                </c:pt>
                <c:pt idx="31">
                  <c:v>47.966999999999999</c:v>
                </c:pt>
                <c:pt idx="32">
                  <c:v>48.028000000000006</c:v>
                </c:pt>
                <c:pt idx="33">
                  <c:v>48.080000000000005</c:v>
                </c:pt>
                <c:pt idx="34">
                  <c:v>52.625</c:v>
                </c:pt>
                <c:pt idx="35">
                  <c:v>53.964000000000006</c:v>
                </c:pt>
                <c:pt idx="36">
                  <c:v>54.963000000000001</c:v>
                </c:pt>
                <c:pt idx="37">
                  <c:v>53.913000000000004</c:v>
                </c:pt>
                <c:pt idx="38">
                  <c:v>54.103000000000002</c:v>
                </c:pt>
                <c:pt idx="39">
                  <c:v>50.578000000000003</c:v>
                </c:pt>
                <c:pt idx="40">
                  <c:v>52.106999999999999</c:v>
                </c:pt>
                <c:pt idx="41">
                  <c:v>52.067</c:v>
                </c:pt>
                <c:pt idx="42">
                  <c:v>51.635000000000005</c:v>
                </c:pt>
                <c:pt idx="43">
                  <c:v>51.367000000000004</c:v>
                </c:pt>
                <c:pt idx="44">
                  <c:v>51.184000000000005</c:v>
                </c:pt>
                <c:pt idx="45">
                  <c:v>54.925000000000004</c:v>
                </c:pt>
                <c:pt idx="46">
                  <c:v>54.763000000000005</c:v>
                </c:pt>
                <c:pt idx="47">
                  <c:v>54.540000000000006</c:v>
                </c:pt>
                <c:pt idx="48">
                  <c:v>54.183</c:v>
                </c:pt>
                <c:pt idx="49">
                  <c:v>54.298000000000002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'2019年全井戸集計表'!$AT$2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'2019年全井戸集計表'!$AT$3:$AT$52</c:f>
              <c:numCache>
                <c:formatCode>0.000_ </c:formatCode>
                <c:ptCount val="50"/>
                <c:pt idx="0">
                  <c:v>85.268000000000001</c:v>
                </c:pt>
                <c:pt idx="1">
                  <c:v>85.186999999999998</c:v>
                </c:pt>
                <c:pt idx="2">
                  <c:v>85.156000000000006</c:v>
                </c:pt>
                <c:pt idx="3">
                  <c:v>85.106999999999999</c:v>
                </c:pt>
                <c:pt idx="4">
                  <c:v>89.438999999999993</c:v>
                </c:pt>
                <c:pt idx="5">
                  <c:v>85.072000000000003</c:v>
                </c:pt>
                <c:pt idx="6">
                  <c:v>85.087999999999994</c:v>
                </c:pt>
                <c:pt idx="7">
                  <c:v>85.076999999999998</c:v>
                </c:pt>
                <c:pt idx="8">
                  <c:v>85.11099999999999</c:v>
                </c:pt>
                <c:pt idx="9">
                  <c:v>85.197000000000003</c:v>
                </c:pt>
                <c:pt idx="10">
                  <c:v>85.186999999999998</c:v>
                </c:pt>
                <c:pt idx="11">
                  <c:v>85.076999999999998</c:v>
                </c:pt>
                <c:pt idx="12">
                  <c:v>85.144999999999996</c:v>
                </c:pt>
                <c:pt idx="13">
                  <c:v>85.096999999999994</c:v>
                </c:pt>
                <c:pt idx="14">
                  <c:v>85.156999999999996</c:v>
                </c:pt>
                <c:pt idx="15">
                  <c:v>85.162000000000006</c:v>
                </c:pt>
                <c:pt idx="16">
                  <c:v>84.977000000000004</c:v>
                </c:pt>
                <c:pt idx="17">
                  <c:v>85.126999999999995</c:v>
                </c:pt>
                <c:pt idx="18">
                  <c:v>84.739000000000004</c:v>
                </c:pt>
                <c:pt idx="19">
                  <c:v>85.067000000000007</c:v>
                </c:pt>
                <c:pt idx="20">
                  <c:v>84.978999999999999</c:v>
                </c:pt>
                <c:pt idx="21">
                  <c:v>85.088999999999999</c:v>
                </c:pt>
                <c:pt idx="22">
                  <c:v>85.042000000000002</c:v>
                </c:pt>
                <c:pt idx="24">
                  <c:v>85.158000000000001</c:v>
                </c:pt>
                <c:pt idx="25">
                  <c:v>85.266999999999996</c:v>
                </c:pt>
                <c:pt idx="26">
                  <c:v>85.247</c:v>
                </c:pt>
                <c:pt idx="27">
                  <c:v>85.216999999999999</c:v>
                </c:pt>
                <c:pt idx="28">
                  <c:v>85.384999999999991</c:v>
                </c:pt>
                <c:pt idx="30">
                  <c:v>84.951999999999998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'2019年全井戸集計表'!$AU$2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'2019年全井戸集計表'!$AU$3:$AU$52</c:f>
              <c:numCache>
                <c:formatCode>0.000_ </c:formatCode>
                <c:ptCount val="50"/>
                <c:pt idx="0">
                  <c:v>81.599999999999994</c:v>
                </c:pt>
                <c:pt idx="1">
                  <c:v>81.533000000000001</c:v>
                </c:pt>
                <c:pt idx="2">
                  <c:v>81.412999999999997</c:v>
                </c:pt>
                <c:pt idx="3">
                  <c:v>81.417999999999992</c:v>
                </c:pt>
                <c:pt idx="4">
                  <c:v>83.926999999999992</c:v>
                </c:pt>
                <c:pt idx="5">
                  <c:v>81.451999999999998</c:v>
                </c:pt>
                <c:pt idx="6">
                  <c:v>81.457999999999998</c:v>
                </c:pt>
                <c:pt idx="7">
                  <c:v>81.557999999999993</c:v>
                </c:pt>
                <c:pt idx="8">
                  <c:v>81.662999999999997</c:v>
                </c:pt>
                <c:pt idx="9">
                  <c:v>82.908000000000001</c:v>
                </c:pt>
                <c:pt idx="10">
                  <c:v>81.388000000000005</c:v>
                </c:pt>
                <c:pt idx="11">
                  <c:v>81.408000000000001</c:v>
                </c:pt>
                <c:pt idx="12">
                  <c:v>81.394000000000005</c:v>
                </c:pt>
                <c:pt idx="13">
                  <c:v>81.457999999999998</c:v>
                </c:pt>
                <c:pt idx="14">
                  <c:v>82.048000000000002</c:v>
                </c:pt>
                <c:pt idx="15">
                  <c:v>81.402999999999992</c:v>
                </c:pt>
                <c:pt idx="16">
                  <c:v>81.367999999999995</c:v>
                </c:pt>
                <c:pt idx="17">
                  <c:v>81.417999999999992</c:v>
                </c:pt>
                <c:pt idx="18">
                  <c:v>81.483000000000004</c:v>
                </c:pt>
                <c:pt idx="19">
                  <c:v>81.347999999999999</c:v>
                </c:pt>
                <c:pt idx="20">
                  <c:v>81.38</c:v>
                </c:pt>
                <c:pt idx="21">
                  <c:v>82.783000000000001</c:v>
                </c:pt>
                <c:pt idx="22">
                  <c:v>81.313999999999993</c:v>
                </c:pt>
                <c:pt idx="24">
                  <c:v>81.438000000000002</c:v>
                </c:pt>
                <c:pt idx="25">
                  <c:v>82.557999999999993</c:v>
                </c:pt>
                <c:pt idx="26">
                  <c:v>82.628</c:v>
                </c:pt>
                <c:pt idx="30">
                  <c:v>81.387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'2019年全井戸集計表'!$AV$2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'2019年全井戸集計表'!$AV$3:$AV$52</c:f>
              <c:numCache>
                <c:formatCode>0.000_ </c:formatCode>
                <c:ptCount val="50"/>
                <c:pt idx="0">
                  <c:v>79.573000000000008</c:v>
                </c:pt>
                <c:pt idx="1">
                  <c:v>79.475999999999999</c:v>
                </c:pt>
                <c:pt idx="2">
                  <c:v>79.444000000000003</c:v>
                </c:pt>
                <c:pt idx="3">
                  <c:v>79.361000000000004</c:v>
                </c:pt>
                <c:pt idx="4">
                  <c:v>80.62</c:v>
                </c:pt>
                <c:pt idx="5">
                  <c:v>79.275999999999996</c:v>
                </c:pt>
                <c:pt idx="6">
                  <c:v>79.263999999999996</c:v>
                </c:pt>
                <c:pt idx="7">
                  <c:v>79.236000000000004</c:v>
                </c:pt>
                <c:pt idx="8">
                  <c:v>80.507000000000005</c:v>
                </c:pt>
                <c:pt idx="9">
                  <c:v>82.945999999999998</c:v>
                </c:pt>
                <c:pt idx="10">
                  <c:v>79.706000000000003</c:v>
                </c:pt>
                <c:pt idx="11">
                  <c:v>79.381</c:v>
                </c:pt>
                <c:pt idx="12">
                  <c:v>79.283000000000001</c:v>
                </c:pt>
                <c:pt idx="13">
                  <c:v>79.241</c:v>
                </c:pt>
                <c:pt idx="14">
                  <c:v>81.866</c:v>
                </c:pt>
                <c:pt idx="15">
                  <c:v>79.640999999999991</c:v>
                </c:pt>
                <c:pt idx="16">
                  <c:v>79.680999999999997</c:v>
                </c:pt>
                <c:pt idx="17">
                  <c:v>79.950999999999993</c:v>
                </c:pt>
                <c:pt idx="18">
                  <c:v>79.397999999999996</c:v>
                </c:pt>
                <c:pt idx="19">
                  <c:v>79.885999999999996</c:v>
                </c:pt>
                <c:pt idx="20">
                  <c:v>79.634</c:v>
                </c:pt>
                <c:pt idx="21">
                  <c:v>82.876000000000005</c:v>
                </c:pt>
                <c:pt idx="22">
                  <c:v>81.460000000000008</c:v>
                </c:pt>
                <c:pt idx="24">
                  <c:v>79.751000000000005</c:v>
                </c:pt>
                <c:pt idx="25">
                  <c:v>83.765999999999991</c:v>
                </c:pt>
                <c:pt idx="26">
                  <c:v>83.233999999999995</c:v>
                </c:pt>
                <c:pt idx="27">
                  <c:v>80.676000000000002</c:v>
                </c:pt>
                <c:pt idx="28">
                  <c:v>80.236000000000004</c:v>
                </c:pt>
                <c:pt idx="30">
                  <c:v>79.86699999999999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'2019年全井戸集計表'!$AW$2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'2019年全井戸集計表'!$AW$3:$AW$52</c:f>
              <c:numCache>
                <c:formatCode>0.000_ </c:formatCode>
                <c:ptCount val="50"/>
                <c:pt idx="0">
                  <c:v>79.391000000000005</c:v>
                </c:pt>
                <c:pt idx="1">
                  <c:v>79.307999999999993</c:v>
                </c:pt>
                <c:pt idx="2">
                  <c:v>79.293999999999997</c:v>
                </c:pt>
                <c:pt idx="3">
                  <c:v>79.188000000000002</c:v>
                </c:pt>
                <c:pt idx="4">
                  <c:v>79.081000000000003</c:v>
                </c:pt>
                <c:pt idx="5">
                  <c:v>78.932999999999993</c:v>
                </c:pt>
                <c:pt idx="6">
                  <c:v>78.823000000000008</c:v>
                </c:pt>
                <c:pt idx="7">
                  <c:v>78.813000000000002</c:v>
                </c:pt>
                <c:pt idx="8">
                  <c:v>80.412999999999997</c:v>
                </c:pt>
                <c:pt idx="9">
                  <c:v>82.787999999999997</c:v>
                </c:pt>
                <c:pt idx="10">
                  <c:v>79.448000000000008</c:v>
                </c:pt>
                <c:pt idx="11">
                  <c:v>78.878</c:v>
                </c:pt>
                <c:pt idx="12">
                  <c:v>78.703000000000003</c:v>
                </c:pt>
                <c:pt idx="13">
                  <c:v>78.632999999999996</c:v>
                </c:pt>
                <c:pt idx="14">
                  <c:v>81.617999999999995</c:v>
                </c:pt>
                <c:pt idx="15">
                  <c:v>79.353000000000009</c:v>
                </c:pt>
                <c:pt idx="16">
                  <c:v>79.152999999999992</c:v>
                </c:pt>
                <c:pt idx="17">
                  <c:v>78.688000000000002</c:v>
                </c:pt>
                <c:pt idx="18">
                  <c:v>78.581999999999994</c:v>
                </c:pt>
                <c:pt idx="19">
                  <c:v>79.518000000000001</c:v>
                </c:pt>
                <c:pt idx="20">
                  <c:v>78.670999999999992</c:v>
                </c:pt>
                <c:pt idx="21">
                  <c:v>82.813000000000002</c:v>
                </c:pt>
                <c:pt idx="22">
                  <c:v>80.551000000000002</c:v>
                </c:pt>
                <c:pt idx="24">
                  <c:v>78.600999999999999</c:v>
                </c:pt>
                <c:pt idx="25">
                  <c:v>82.367999999999995</c:v>
                </c:pt>
                <c:pt idx="26">
                  <c:v>82.367999999999995</c:v>
                </c:pt>
                <c:pt idx="27">
                  <c:v>80.103000000000009</c:v>
                </c:pt>
                <c:pt idx="28">
                  <c:v>79.622</c:v>
                </c:pt>
                <c:pt idx="30">
                  <c:v>78.301999999999992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'2019年全井戸集計表'!$AX$2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'2019年全井戸集計表'!$AX$3:$AX$52</c:f>
              <c:numCache>
                <c:formatCode>0.000_ </c:formatCode>
                <c:ptCount val="50"/>
                <c:pt idx="0">
                  <c:v>77.079000000000008</c:v>
                </c:pt>
                <c:pt idx="1">
                  <c:v>76.983999999999995</c:v>
                </c:pt>
                <c:pt idx="2">
                  <c:v>76.944000000000003</c:v>
                </c:pt>
                <c:pt idx="3">
                  <c:v>76.894000000000005</c:v>
                </c:pt>
                <c:pt idx="4">
                  <c:v>76.823000000000008</c:v>
                </c:pt>
                <c:pt idx="5">
                  <c:v>76.704000000000008</c:v>
                </c:pt>
                <c:pt idx="6">
                  <c:v>76.679000000000002</c:v>
                </c:pt>
                <c:pt idx="7">
                  <c:v>76.649000000000001</c:v>
                </c:pt>
                <c:pt idx="8">
                  <c:v>76.640999999999991</c:v>
                </c:pt>
                <c:pt idx="9">
                  <c:v>76.638999999999996</c:v>
                </c:pt>
                <c:pt idx="10">
                  <c:v>76.438999999999993</c:v>
                </c:pt>
                <c:pt idx="11">
                  <c:v>76.394000000000005</c:v>
                </c:pt>
                <c:pt idx="12">
                  <c:v>76.320999999999998</c:v>
                </c:pt>
                <c:pt idx="13">
                  <c:v>76.269000000000005</c:v>
                </c:pt>
                <c:pt idx="14">
                  <c:v>76.266999999999996</c:v>
                </c:pt>
                <c:pt idx="15">
                  <c:v>76.218999999999994</c:v>
                </c:pt>
                <c:pt idx="16">
                  <c:v>76.179000000000002</c:v>
                </c:pt>
                <c:pt idx="17">
                  <c:v>76.119</c:v>
                </c:pt>
                <c:pt idx="18">
                  <c:v>76.168999999999997</c:v>
                </c:pt>
                <c:pt idx="19">
                  <c:v>76.164000000000001</c:v>
                </c:pt>
                <c:pt idx="20">
                  <c:v>76.147999999999996</c:v>
                </c:pt>
                <c:pt idx="21">
                  <c:v>76.128999999999991</c:v>
                </c:pt>
                <c:pt idx="22">
                  <c:v>76.153999999999996</c:v>
                </c:pt>
                <c:pt idx="24">
                  <c:v>76.204000000000008</c:v>
                </c:pt>
                <c:pt idx="25">
                  <c:v>76.167000000000002</c:v>
                </c:pt>
                <c:pt idx="26">
                  <c:v>76.191000000000003</c:v>
                </c:pt>
                <c:pt idx="27">
                  <c:v>76.239000000000004</c:v>
                </c:pt>
                <c:pt idx="28">
                  <c:v>76.338999999999999</c:v>
                </c:pt>
                <c:pt idx="30">
                  <c:v>76.307999999999993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'2019年全井戸集計表'!$AY$2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'2019年全井戸集計表'!$AY$3:$AY$52</c:f>
              <c:numCache>
                <c:formatCode>0.000_ </c:formatCode>
                <c:ptCount val="50"/>
                <c:pt idx="0">
                  <c:v>67.156000000000006</c:v>
                </c:pt>
                <c:pt idx="1">
                  <c:v>67.081000000000003</c:v>
                </c:pt>
                <c:pt idx="2">
                  <c:v>67.027999999999992</c:v>
                </c:pt>
                <c:pt idx="3">
                  <c:v>66.896000000000001</c:v>
                </c:pt>
                <c:pt idx="4">
                  <c:v>66.777999999999992</c:v>
                </c:pt>
                <c:pt idx="5">
                  <c:v>66.751000000000005</c:v>
                </c:pt>
                <c:pt idx="6">
                  <c:v>66.781000000000006</c:v>
                </c:pt>
                <c:pt idx="7">
                  <c:v>66.65100000000001</c:v>
                </c:pt>
                <c:pt idx="8">
                  <c:v>66.692999999999998</c:v>
                </c:pt>
                <c:pt idx="9">
                  <c:v>66.626000000000005</c:v>
                </c:pt>
                <c:pt idx="10">
                  <c:v>66.468999999999994</c:v>
                </c:pt>
                <c:pt idx="11">
                  <c:v>66.475999999999999</c:v>
                </c:pt>
                <c:pt idx="12">
                  <c:v>66.408999999999992</c:v>
                </c:pt>
                <c:pt idx="13">
                  <c:v>66.355999999999995</c:v>
                </c:pt>
                <c:pt idx="14">
                  <c:v>66.292000000000002</c:v>
                </c:pt>
                <c:pt idx="15">
                  <c:v>66.230999999999995</c:v>
                </c:pt>
                <c:pt idx="16">
                  <c:v>66.450999999999993</c:v>
                </c:pt>
                <c:pt idx="17">
                  <c:v>66.316000000000003</c:v>
                </c:pt>
                <c:pt idx="18">
                  <c:v>66.411000000000001</c:v>
                </c:pt>
                <c:pt idx="19">
                  <c:v>66.331000000000003</c:v>
                </c:pt>
                <c:pt idx="20">
                  <c:v>66.25</c:v>
                </c:pt>
                <c:pt idx="21">
                  <c:v>66.293000000000006</c:v>
                </c:pt>
                <c:pt idx="22">
                  <c:v>66.222999999999999</c:v>
                </c:pt>
                <c:pt idx="24">
                  <c:v>66.37299999999999</c:v>
                </c:pt>
                <c:pt idx="25">
                  <c:v>66.721000000000004</c:v>
                </c:pt>
                <c:pt idx="26">
                  <c:v>66.509999999999991</c:v>
                </c:pt>
                <c:pt idx="27">
                  <c:v>66.680999999999997</c:v>
                </c:pt>
                <c:pt idx="28">
                  <c:v>66.715000000000003</c:v>
                </c:pt>
                <c:pt idx="30">
                  <c:v>66.83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'2019年全井戸集計表'!$AZ$2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'2019年全井戸集計表'!$AZ$3:$AZ$52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'2019年全井戸集計表'!$BA$2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'2019年全井戸集計表'!$BA$3:$BA$52</c:f>
              <c:numCache>
                <c:formatCode>0.000_ </c:formatCode>
                <c:ptCount val="50"/>
                <c:pt idx="0">
                  <c:v>91.19</c:v>
                </c:pt>
                <c:pt idx="1">
                  <c:v>90.245000000000005</c:v>
                </c:pt>
                <c:pt idx="2">
                  <c:v>90.182000000000002</c:v>
                </c:pt>
                <c:pt idx="3">
                  <c:v>88.91</c:v>
                </c:pt>
                <c:pt idx="4">
                  <c:v>88.061000000000007</c:v>
                </c:pt>
                <c:pt idx="5">
                  <c:v>87.435000000000002</c:v>
                </c:pt>
                <c:pt idx="6">
                  <c:v>87.031999999999996</c:v>
                </c:pt>
                <c:pt idx="7">
                  <c:v>86.63</c:v>
                </c:pt>
                <c:pt idx="8">
                  <c:v>95.706999999999994</c:v>
                </c:pt>
                <c:pt idx="9">
                  <c:v>95.76</c:v>
                </c:pt>
                <c:pt idx="10">
                  <c:v>95.682999999999993</c:v>
                </c:pt>
                <c:pt idx="11">
                  <c:v>95.67</c:v>
                </c:pt>
                <c:pt idx="12">
                  <c:v>86.477000000000004</c:v>
                </c:pt>
                <c:pt idx="13">
                  <c:v>86.835000000000008</c:v>
                </c:pt>
                <c:pt idx="14">
                  <c:v>95.778000000000006</c:v>
                </c:pt>
                <c:pt idx="15">
                  <c:v>95.685000000000002</c:v>
                </c:pt>
                <c:pt idx="16">
                  <c:v>95.665000000000006</c:v>
                </c:pt>
                <c:pt idx="17">
                  <c:v>95.954999999999998</c:v>
                </c:pt>
                <c:pt idx="18">
                  <c:v>96.061999999999998</c:v>
                </c:pt>
                <c:pt idx="19">
                  <c:v>95.694999999999993</c:v>
                </c:pt>
                <c:pt idx="20">
                  <c:v>95.677000000000007</c:v>
                </c:pt>
                <c:pt idx="21">
                  <c:v>96.233999999999995</c:v>
                </c:pt>
                <c:pt idx="22">
                  <c:v>95.716999999999999</c:v>
                </c:pt>
                <c:pt idx="24">
                  <c:v>95.700999999999993</c:v>
                </c:pt>
                <c:pt idx="25">
                  <c:v>96.135000000000005</c:v>
                </c:pt>
                <c:pt idx="26">
                  <c:v>96.186999999999998</c:v>
                </c:pt>
                <c:pt idx="27">
                  <c:v>95.694999999999993</c:v>
                </c:pt>
                <c:pt idx="28">
                  <c:v>95.701999999999998</c:v>
                </c:pt>
                <c:pt idx="30">
                  <c:v>91.977000000000004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'2019年全井戸集計表'!$BB$2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'2019年全井戸集計表'!$BB$3:$BB$52</c:f>
              <c:numCache>
                <c:formatCode>0.000_ </c:formatCode>
                <c:ptCount val="50"/>
                <c:pt idx="0">
                  <c:v>82.037999999999997</c:v>
                </c:pt>
                <c:pt idx="1">
                  <c:v>81.61999999999999</c:v>
                </c:pt>
                <c:pt idx="2">
                  <c:v>81.589999999999989</c:v>
                </c:pt>
                <c:pt idx="3">
                  <c:v>81.5</c:v>
                </c:pt>
                <c:pt idx="4">
                  <c:v>81.414999999999992</c:v>
                </c:pt>
                <c:pt idx="5">
                  <c:v>81.444999999999993</c:v>
                </c:pt>
                <c:pt idx="6">
                  <c:v>81.344999999999999</c:v>
                </c:pt>
                <c:pt idx="7">
                  <c:v>81.584999999999994</c:v>
                </c:pt>
                <c:pt idx="8">
                  <c:v>81.86699999999999</c:v>
                </c:pt>
                <c:pt idx="9">
                  <c:v>82.28</c:v>
                </c:pt>
                <c:pt idx="10">
                  <c:v>82.674999999999997</c:v>
                </c:pt>
                <c:pt idx="11">
                  <c:v>82.07</c:v>
                </c:pt>
                <c:pt idx="12">
                  <c:v>82.451999999999998</c:v>
                </c:pt>
                <c:pt idx="13">
                  <c:v>81.709999999999994</c:v>
                </c:pt>
                <c:pt idx="14">
                  <c:v>83.1</c:v>
                </c:pt>
                <c:pt idx="15">
                  <c:v>82.449999999999989</c:v>
                </c:pt>
                <c:pt idx="16">
                  <c:v>81.834999999999994</c:v>
                </c:pt>
                <c:pt idx="17">
                  <c:v>81.574999999999989</c:v>
                </c:pt>
                <c:pt idx="18">
                  <c:v>81.634999999999991</c:v>
                </c:pt>
                <c:pt idx="19">
                  <c:v>81.08</c:v>
                </c:pt>
                <c:pt idx="20">
                  <c:v>81.156999999999996</c:v>
                </c:pt>
                <c:pt idx="21">
                  <c:v>81.22</c:v>
                </c:pt>
                <c:pt idx="22">
                  <c:v>81.264999999999986</c:v>
                </c:pt>
                <c:pt idx="24">
                  <c:v>80.889999999999986</c:v>
                </c:pt>
                <c:pt idx="25">
                  <c:v>80.871999999999986</c:v>
                </c:pt>
                <c:pt idx="26">
                  <c:v>81.144999999999996</c:v>
                </c:pt>
                <c:pt idx="27">
                  <c:v>81.13</c:v>
                </c:pt>
                <c:pt idx="28">
                  <c:v>80.919999999999987</c:v>
                </c:pt>
                <c:pt idx="30">
                  <c:v>80.718999999999994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'2019年全井戸集計表'!$BC$2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'2019年全井戸集計表'!$BC$3:$BC$52</c:f>
              <c:numCache>
                <c:formatCode>0.000_ </c:formatCode>
                <c:ptCount val="50"/>
                <c:pt idx="0">
                  <c:v>76.730999999999995</c:v>
                </c:pt>
                <c:pt idx="1">
                  <c:v>76.715000000000003</c:v>
                </c:pt>
                <c:pt idx="2">
                  <c:v>76.709999999999994</c:v>
                </c:pt>
                <c:pt idx="3">
                  <c:v>76.650000000000006</c:v>
                </c:pt>
                <c:pt idx="4">
                  <c:v>76.563000000000002</c:v>
                </c:pt>
                <c:pt idx="5">
                  <c:v>76.539999999999992</c:v>
                </c:pt>
                <c:pt idx="6">
                  <c:v>76.489999999999995</c:v>
                </c:pt>
                <c:pt idx="7">
                  <c:v>76.495000000000005</c:v>
                </c:pt>
                <c:pt idx="8">
                  <c:v>76.509999999999991</c:v>
                </c:pt>
                <c:pt idx="9">
                  <c:v>76.41</c:v>
                </c:pt>
                <c:pt idx="10">
                  <c:v>76.332999999999998</c:v>
                </c:pt>
                <c:pt idx="11">
                  <c:v>76.305000000000007</c:v>
                </c:pt>
                <c:pt idx="12">
                  <c:v>76.323000000000008</c:v>
                </c:pt>
                <c:pt idx="13">
                  <c:v>76.174999999999997</c:v>
                </c:pt>
                <c:pt idx="14">
                  <c:v>76.144999999999996</c:v>
                </c:pt>
                <c:pt idx="15">
                  <c:v>76.094999999999999</c:v>
                </c:pt>
                <c:pt idx="16">
                  <c:v>76.034999999999997</c:v>
                </c:pt>
                <c:pt idx="17">
                  <c:v>76.015000000000001</c:v>
                </c:pt>
                <c:pt idx="18">
                  <c:v>76.087999999999994</c:v>
                </c:pt>
                <c:pt idx="19">
                  <c:v>76.009999999999991</c:v>
                </c:pt>
                <c:pt idx="20">
                  <c:v>75.938000000000002</c:v>
                </c:pt>
                <c:pt idx="21">
                  <c:v>75.95</c:v>
                </c:pt>
                <c:pt idx="22">
                  <c:v>75.88</c:v>
                </c:pt>
                <c:pt idx="24">
                  <c:v>75.89</c:v>
                </c:pt>
                <c:pt idx="25">
                  <c:v>75.89</c:v>
                </c:pt>
                <c:pt idx="26">
                  <c:v>75.88</c:v>
                </c:pt>
                <c:pt idx="27">
                  <c:v>75.965000000000003</c:v>
                </c:pt>
                <c:pt idx="28">
                  <c:v>75.944999999999993</c:v>
                </c:pt>
                <c:pt idx="30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'2019年全井戸集計表'!$BD$2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'2019年全井戸集計表'!$BD$3:$BD$52</c:f>
              <c:numCache>
                <c:formatCode>0.000_ </c:formatCode>
                <c:ptCount val="50"/>
                <c:pt idx="0">
                  <c:v>77.024000000000001</c:v>
                </c:pt>
                <c:pt idx="1">
                  <c:v>76.931999999999988</c:v>
                </c:pt>
                <c:pt idx="2">
                  <c:v>76.86399999999999</c:v>
                </c:pt>
                <c:pt idx="3">
                  <c:v>76.706999999999994</c:v>
                </c:pt>
                <c:pt idx="4">
                  <c:v>76.59899999999999</c:v>
                </c:pt>
                <c:pt idx="5">
                  <c:v>76.466999999999999</c:v>
                </c:pt>
                <c:pt idx="6">
                  <c:v>76.343999999999994</c:v>
                </c:pt>
                <c:pt idx="7">
                  <c:v>76.231999999999999</c:v>
                </c:pt>
                <c:pt idx="8">
                  <c:v>76.156999999999996</c:v>
                </c:pt>
                <c:pt idx="9">
                  <c:v>77.581999999999994</c:v>
                </c:pt>
                <c:pt idx="10">
                  <c:v>76.201999999999998</c:v>
                </c:pt>
                <c:pt idx="11">
                  <c:v>76.046999999999997</c:v>
                </c:pt>
                <c:pt idx="12">
                  <c:v>75.947000000000003</c:v>
                </c:pt>
                <c:pt idx="13">
                  <c:v>75.841999999999999</c:v>
                </c:pt>
                <c:pt idx="14">
                  <c:v>77.181999999999988</c:v>
                </c:pt>
                <c:pt idx="15">
                  <c:v>76.536999999999992</c:v>
                </c:pt>
                <c:pt idx="16">
                  <c:v>75.961999999999989</c:v>
                </c:pt>
                <c:pt idx="17">
                  <c:v>75.872</c:v>
                </c:pt>
                <c:pt idx="18">
                  <c:v>75.804000000000002</c:v>
                </c:pt>
                <c:pt idx="19">
                  <c:v>76.456999999999994</c:v>
                </c:pt>
                <c:pt idx="20">
                  <c:v>75.849999999999994</c:v>
                </c:pt>
                <c:pt idx="21">
                  <c:v>77.721999999999994</c:v>
                </c:pt>
                <c:pt idx="22">
                  <c:v>77.346999999999994</c:v>
                </c:pt>
                <c:pt idx="24">
                  <c:v>76.146999999999991</c:v>
                </c:pt>
                <c:pt idx="25">
                  <c:v>77.661999999999992</c:v>
                </c:pt>
                <c:pt idx="26">
                  <c:v>77.561999999999998</c:v>
                </c:pt>
                <c:pt idx="27">
                  <c:v>77.012</c:v>
                </c:pt>
                <c:pt idx="28">
                  <c:v>76.668999999999997</c:v>
                </c:pt>
                <c:pt idx="30">
                  <c:v>76.48299999999999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'2019年全井戸集計表'!$BE$2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'2019年全井戸集計表'!$BE$3:$BE$52</c:f>
              <c:numCache>
                <c:formatCode>0.000_ </c:formatCode>
                <c:ptCount val="50"/>
                <c:pt idx="0">
                  <c:v>75.668999999999997</c:v>
                </c:pt>
                <c:pt idx="1">
                  <c:v>75.673000000000002</c:v>
                </c:pt>
                <c:pt idx="2">
                  <c:v>75.63</c:v>
                </c:pt>
                <c:pt idx="3">
                  <c:v>75.518000000000001</c:v>
                </c:pt>
                <c:pt idx="4">
                  <c:v>75.426000000000002</c:v>
                </c:pt>
                <c:pt idx="5">
                  <c:v>75.367999999999995</c:v>
                </c:pt>
                <c:pt idx="6">
                  <c:v>75.287999999999997</c:v>
                </c:pt>
                <c:pt idx="7">
                  <c:v>75.298000000000002</c:v>
                </c:pt>
                <c:pt idx="8">
                  <c:v>76.832999999999998</c:v>
                </c:pt>
                <c:pt idx="9">
                  <c:v>77.738</c:v>
                </c:pt>
                <c:pt idx="10">
                  <c:v>75.382999999999996</c:v>
                </c:pt>
                <c:pt idx="11">
                  <c:v>75.078000000000003</c:v>
                </c:pt>
                <c:pt idx="12">
                  <c:v>75.093000000000004</c:v>
                </c:pt>
                <c:pt idx="13">
                  <c:v>75.057999999999993</c:v>
                </c:pt>
                <c:pt idx="14">
                  <c:v>77.24799999999999</c:v>
                </c:pt>
                <c:pt idx="15">
                  <c:v>75.158000000000001</c:v>
                </c:pt>
                <c:pt idx="16">
                  <c:v>74.878</c:v>
                </c:pt>
                <c:pt idx="17">
                  <c:v>74.787999999999997</c:v>
                </c:pt>
                <c:pt idx="18">
                  <c:v>75.034999999999997</c:v>
                </c:pt>
                <c:pt idx="19">
                  <c:v>75.298000000000002</c:v>
                </c:pt>
                <c:pt idx="20">
                  <c:v>75.063000000000002</c:v>
                </c:pt>
                <c:pt idx="21">
                  <c:v>78.515999999999991</c:v>
                </c:pt>
                <c:pt idx="22">
                  <c:v>76.775000000000006</c:v>
                </c:pt>
                <c:pt idx="24">
                  <c:v>75.525000000000006</c:v>
                </c:pt>
                <c:pt idx="25">
                  <c:v>78.358000000000004</c:v>
                </c:pt>
                <c:pt idx="26">
                  <c:v>77.468000000000004</c:v>
                </c:pt>
                <c:pt idx="27">
                  <c:v>75.738</c:v>
                </c:pt>
                <c:pt idx="28">
                  <c:v>75.802999999999997</c:v>
                </c:pt>
                <c:pt idx="30">
                  <c:v>75.599000000000004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'2019年全井戸集計表'!$BF$2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'2019年全井戸集計表'!$BF$3:$BF$52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'2019年全井戸集計表'!$BG$2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'2019年全井戸集計表'!$BG$3:$BG$52</c:f>
              <c:numCache>
                <c:formatCode>0.000_ </c:formatCode>
                <c:ptCount val="50"/>
                <c:pt idx="0">
                  <c:v>69.992999999999995</c:v>
                </c:pt>
                <c:pt idx="1">
                  <c:v>69.951999999999998</c:v>
                </c:pt>
                <c:pt idx="2">
                  <c:v>69.941000000000003</c:v>
                </c:pt>
                <c:pt idx="3">
                  <c:v>69.896999999999991</c:v>
                </c:pt>
                <c:pt idx="4">
                  <c:v>69.858000000000004</c:v>
                </c:pt>
                <c:pt idx="5">
                  <c:v>69.906999999999996</c:v>
                </c:pt>
                <c:pt idx="6">
                  <c:v>69.891999999999996</c:v>
                </c:pt>
                <c:pt idx="7">
                  <c:v>69.926999999999992</c:v>
                </c:pt>
                <c:pt idx="8">
                  <c:v>70.018999999999991</c:v>
                </c:pt>
                <c:pt idx="9">
                  <c:v>70.091999999999999</c:v>
                </c:pt>
                <c:pt idx="10">
                  <c:v>69.966999999999999</c:v>
                </c:pt>
                <c:pt idx="11">
                  <c:v>69.917000000000002</c:v>
                </c:pt>
                <c:pt idx="12">
                  <c:v>69.911999999999992</c:v>
                </c:pt>
                <c:pt idx="13">
                  <c:v>69.887</c:v>
                </c:pt>
                <c:pt idx="14">
                  <c:v>69.989000000000004</c:v>
                </c:pt>
                <c:pt idx="15">
                  <c:v>69.956999999999994</c:v>
                </c:pt>
                <c:pt idx="16">
                  <c:v>69.965000000000003</c:v>
                </c:pt>
                <c:pt idx="17">
                  <c:v>69.911999999999992</c:v>
                </c:pt>
                <c:pt idx="18">
                  <c:v>69.894999999999996</c:v>
                </c:pt>
                <c:pt idx="19">
                  <c:v>69.947000000000003</c:v>
                </c:pt>
                <c:pt idx="20">
                  <c:v>69.905000000000001</c:v>
                </c:pt>
                <c:pt idx="21">
                  <c:v>69.914999999999992</c:v>
                </c:pt>
                <c:pt idx="22">
                  <c:v>69.974999999999994</c:v>
                </c:pt>
                <c:pt idx="23">
                  <c:v>69.971999999999994</c:v>
                </c:pt>
                <c:pt idx="24">
                  <c:v>70.021000000000001</c:v>
                </c:pt>
                <c:pt idx="25">
                  <c:v>70.096999999999994</c:v>
                </c:pt>
                <c:pt idx="26">
                  <c:v>70.134</c:v>
                </c:pt>
                <c:pt idx="27">
                  <c:v>70.111999999999995</c:v>
                </c:pt>
                <c:pt idx="28">
                  <c:v>70.108000000000004</c:v>
                </c:pt>
                <c:pt idx="29">
                  <c:v>70.034999999999997</c:v>
                </c:pt>
                <c:pt idx="30">
                  <c:v>69.948999999999998</c:v>
                </c:pt>
                <c:pt idx="31">
                  <c:v>69.887</c:v>
                </c:pt>
                <c:pt idx="32">
                  <c:v>69.853999999999999</c:v>
                </c:pt>
                <c:pt idx="33">
                  <c:v>69.832999999999998</c:v>
                </c:pt>
                <c:pt idx="34">
                  <c:v>70.046999999999997</c:v>
                </c:pt>
                <c:pt idx="35">
                  <c:v>69.989999999999995</c:v>
                </c:pt>
                <c:pt idx="36">
                  <c:v>70</c:v>
                </c:pt>
                <c:pt idx="37">
                  <c:v>69.965999999999994</c:v>
                </c:pt>
                <c:pt idx="38">
                  <c:v>70.06</c:v>
                </c:pt>
                <c:pt idx="39">
                  <c:v>70.096999999999994</c:v>
                </c:pt>
                <c:pt idx="40">
                  <c:v>70.167999999999992</c:v>
                </c:pt>
                <c:pt idx="41">
                  <c:v>70.156999999999996</c:v>
                </c:pt>
                <c:pt idx="42">
                  <c:v>70.137</c:v>
                </c:pt>
                <c:pt idx="43">
                  <c:v>70.14</c:v>
                </c:pt>
                <c:pt idx="44">
                  <c:v>70.128999999999991</c:v>
                </c:pt>
                <c:pt idx="45">
                  <c:v>70.236000000000004</c:v>
                </c:pt>
                <c:pt idx="46">
                  <c:v>70.298999999999992</c:v>
                </c:pt>
                <c:pt idx="47">
                  <c:v>70.231999999999999</c:v>
                </c:pt>
                <c:pt idx="48">
                  <c:v>70.224999999999994</c:v>
                </c:pt>
                <c:pt idx="49">
                  <c:v>70.186999999999998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'2019年全井戸集計表'!$BH$2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'2019年全井戸集計表'!$BH$3:$BH$52</c:f>
              <c:numCache>
                <c:formatCode>0.000_ </c:formatCode>
                <c:ptCount val="50"/>
                <c:pt idx="0">
                  <c:v>63.614000000000004</c:v>
                </c:pt>
                <c:pt idx="1">
                  <c:v>63.551000000000002</c:v>
                </c:pt>
                <c:pt idx="2">
                  <c:v>63.603000000000002</c:v>
                </c:pt>
                <c:pt idx="3">
                  <c:v>63.530999999999999</c:v>
                </c:pt>
                <c:pt idx="4">
                  <c:v>63.511000000000003</c:v>
                </c:pt>
                <c:pt idx="5">
                  <c:v>63.551000000000002</c:v>
                </c:pt>
                <c:pt idx="6">
                  <c:v>63.540999999999997</c:v>
                </c:pt>
                <c:pt idx="7">
                  <c:v>63.596000000000004</c:v>
                </c:pt>
                <c:pt idx="8">
                  <c:v>64.131</c:v>
                </c:pt>
                <c:pt idx="9">
                  <c:v>63.911000000000001</c:v>
                </c:pt>
                <c:pt idx="10">
                  <c:v>63.564</c:v>
                </c:pt>
                <c:pt idx="11">
                  <c:v>63.540999999999997</c:v>
                </c:pt>
                <c:pt idx="12">
                  <c:v>63.567999999999998</c:v>
                </c:pt>
                <c:pt idx="13">
                  <c:v>63.566000000000003</c:v>
                </c:pt>
                <c:pt idx="14">
                  <c:v>63.716000000000001</c:v>
                </c:pt>
                <c:pt idx="15">
                  <c:v>63.591000000000001</c:v>
                </c:pt>
                <c:pt idx="16">
                  <c:v>63.555999999999997</c:v>
                </c:pt>
                <c:pt idx="17">
                  <c:v>63.511000000000003</c:v>
                </c:pt>
                <c:pt idx="18">
                  <c:v>63.551000000000002</c:v>
                </c:pt>
                <c:pt idx="19">
                  <c:v>63.566000000000003</c:v>
                </c:pt>
                <c:pt idx="20">
                  <c:v>63.546999999999997</c:v>
                </c:pt>
                <c:pt idx="21">
                  <c:v>63.04</c:v>
                </c:pt>
                <c:pt idx="22">
                  <c:v>63.612000000000002</c:v>
                </c:pt>
                <c:pt idx="23">
                  <c:v>63.555999999999997</c:v>
                </c:pt>
                <c:pt idx="24">
                  <c:v>63.612000000000002</c:v>
                </c:pt>
                <c:pt idx="25">
                  <c:v>63.667999999999999</c:v>
                </c:pt>
                <c:pt idx="26">
                  <c:v>63.643999999999998</c:v>
                </c:pt>
                <c:pt idx="27">
                  <c:v>63.640999999999998</c:v>
                </c:pt>
                <c:pt idx="28">
                  <c:v>63.606999999999999</c:v>
                </c:pt>
                <c:pt idx="29">
                  <c:v>63.554000000000002</c:v>
                </c:pt>
                <c:pt idx="30">
                  <c:v>63.569000000000003</c:v>
                </c:pt>
                <c:pt idx="31">
                  <c:v>63.493000000000002</c:v>
                </c:pt>
                <c:pt idx="32">
                  <c:v>63.488</c:v>
                </c:pt>
                <c:pt idx="33">
                  <c:v>63.486000000000004</c:v>
                </c:pt>
                <c:pt idx="34">
                  <c:v>63.725999999999999</c:v>
                </c:pt>
                <c:pt idx="35">
                  <c:v>64.058999999999997</c:v>
                </c:pt>
                <c:pt idx="36">
                  <c:v>63.884</c:v>
                </c:pt>
                <c:pt idx="37">
                  <c:v>63.691000000000003</c:v>
                </c:pt>
                <c:pt idx="38">
                  <c:v>63.902999999999999</c:v>
                </c:pt>
                <c:pt idx="39">
                  <c:v>64.131</c:v>
                </c:pt>
                <c:pt idx="40">
                  <c:v>64.204000000000008</c:v>
                </c:pt>
                <c:pt idx="41">
                  <c:v>64.111000000000004</c:v>
                </c:pt>
                <c:pt idx="42">
                  <c:v>63.677</c:v>
                </c:pt>
                <c:pt idx="43">
                  <c:v>63.664999999999999</c:v>
                </c:pt>
                <c:pt idx="44">
                  <c:v>63.673999999999999</c:v>
                </c:pt>
                <c:pt idx="45">
                  <c:v>64.450999999999993</c:v>
                </c:pt>
                <c:pt idx="46">
                  <c:v>64.396000000000001</c:v>
                </c:pt>
                <c:pt idx="47">
                  <c:v>64.144000000000005</c:v>
                </c:pt>
                <c:pt idx="48">
                  <c:v>64.146000000000001</c:v>
                </c:pt>
                <c:pt idx="49">
                  <c:v>64.122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'2019年全井戸集計表'!$BI$2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'2019年全井戸集計表'!$BI$3:$BI$52</c:f>
              <c:numCache>
                <c:formatCode>0.000_ </c:formatCode>
                <c:ptCount val="50"/>
                <c:pt idx="0">
                  <c:v>54.091999999999999</c:v>
                </c:pt>
                <c:pt idx="1">
                  <c:v>53.914999999999992</c:v>
                </c:pt>
                <c:pt idx="2">
                  <c:v>53.917000000000002</c:v>
                </c:pt>
                <c:pt idx="3">
                  <c:v>53.86</c:v>
                </c:pt>
                <c:pt idx="4">
                  <c:v>53.805999999999997</c:v>
                </c:pt>
                <c:pt idx="5">
                  <c:v>53.849999999999994</c:v>
                </c:pt>
                <c:pt idx="6">
                  <c:v>54.531999999999996</c:v>
                </c:pt>
                <c:pt idx="7">
                  <c:v>53.819999999999993</c:v>
                </c:pt>
                <c:pt idx="8">
                  <c:v>54.620999999999995</c:v>
                </c:pt>
                <c:pt idx="9">
                  <c:v>53.959999999999994</c:v>
                </c:pt>
                <c:pt idx="10">
                  <c:v>53.86</c:v>
                </c:pt>
                <c:pt idx="11">
                  <c:v>53.854999999999997</c:v>
                </c:pt>
                <c:pt idx="12">
                  <c:v>53.831999999999994</c:v>
                </c:pt>
                <c:pt idx="13">
                  <c:v>53.844999999999999</c:v>
                </c:pt>
                <c:pt idx="14">
                  <c:v>53.899999999999991</c:v>
                </c:pt>
                <c:pt idx="15">
                  <c:v>53.86</c:v>
                </c:pt>
                <c:pt idx="16">
                  <c:v>53.89</c:v>
                </c:pt>
                <c:pt idx="17">
                  <c:v>53.834999999999994</c:v>
                </c:pt>
                <c:pt idx="18">
                  <c:v>53.86</c:v>
                </c:pt>
                <c:pt idx="19">
                  <c:v>53.854999999999997</c:v>
                </c:pt>
                <c:pt idx="20">
                  <c:v>53.847999999999999</c:v>
                </c:pt>
                <c:pt idx="21">
                  <c:v>53.857999999999997</c:v>
                </c:pt>
                <c:pt idx="22">
                  <c:v>53.944999999999993</c:v>
                </c:pt>
                <c:pt idx="23">
                  <c:v>53.959999999999994</c:v>
                </c:pt>
                <c:pt idx="24">
                  <c:v>53.997</c:v>
                </c:pt>
                <c:pt idx="25">
                  <c:v>54.081999999999994</c:v>
                </c:pt>
                <c:pt idx="26">
                  <c:v>54.116</c:v>
                </c:pt>
                <c:pt idx="27">
                  <c:v>54.164999999999992</c:v>
                </c:pt>
                <c:pt idx="28">
                  <c:v>54.11</c:v>
                </c:pt>
                <c:pt idx="29">
                  <c:v>54.010999999999996</c:v>
                </c:pt>
                <c:pt idx="30">
                  <c:v>53.997</c:v>
                </c:pt>
                <c:pt idx="31">
                  <c:v>53.932999999999993</c:v>
                </c:pt>
                <c:pt idx="32">
                  <c:v>53.905000000000001</c:v>
                </c:pt>
                <c:pt idx="33">
                  <c:v>53.91</c:v>
                </c:pt>
                <c:pt idx="34">
                  <c:v>56.564999999999998</c:v>
                </c:pt>
                <c:pt idx="35">
                  <c:v>59.051999999999992</c:v>
                </c:pt>
                <c:pt idx="36">
                  <c:v>59.904999999999994</c:v>
                </c:pt>
                <c:pt idx="37">
                  <c:v>59.727999999999994</c:v>
                </c:pt>
                <c:pt idx="38">
                  <c:v>60.006</c:v>
                </c:pt>
                <c:pt idx="39">
                  <c:v>57.827999999999996</c:v>
                </c:pt>
                <c:pt idx="40">
                  <c:v>56.196999999999996</c:v>
                </c:pt>
                <c:pt idx="41">
                  <c:v>56.204999999999998</c:v>
                </c:pt>
                <c:pt idx="42">
                  <c:v>55.864999999999995</c:v>
                </c:pt>
                <c:pt idx="43">
                  <c:v>55.706999999999994</c:v>
                </c:pt>
                <c:pt idx="44">
                  <c:v>55.515000000000001</c:v>
                </c:pt>
                <c:pt idx="45">
                  <c:v>60.442999999999998</c:v>
                </c:pt>
                <c:pt idx="46">
                  <c:v>61.086999999999996</c:v>
                </c:pt>
                <c:pt idx="47">
                  <c:v>60.903999999999996</c:v>
                </c:pt>
                <c:pt idx="48">
                  <c:v>60.556999999999995</c:v>
                </c:pt>
                <c:pt idx="49">
                  <c:v>60.577999999999996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'2019年全井戸集計表'!$BJ$2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'2019年全井戸集計表'!$BJ$3:$BJ$52</c:f>
              <c:numCache>
                <c:formatCode>0.000_ 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'2019年全井戸集計表'!$BK$2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'2019年全井戸集計表'!$BK$3:$BK$52</c:f>
              <c:numCache>
                <c:formatCode>0.000_ </c:formatCode>
                <c:ptCount val="50"/>
                <c:pt idx="0">
                  <c:v>47.89</c:v>
                </c:pt>
                <c:pt idx="1">
                  <c:v>48.063000000000002</c:v>
                </c:pt>
                <c:pt idx="2">
                  <c:v>47.864999999999995</c:v>
                </c:pt>
                <c:pt idx="3">
                  <c:v>47.893000000000001</c:v>
                </c:pt>
                <c:pt idx="4">
                  <c:v>47.835000000000001</c:v>
                </c:pt>
                <c:pt idx="5">
                  <c:v>47.813000000000002</c:v>
                </c:pt>
                <c:pt idx="6">
                  <c:v>48.870999999999995</c:v>
                </c:pt>
                <c:pt idx="7">
                  <c:v>47.867999999999995</c:v>
                </c:pt>
                <c:pt idx="8">
                  <c:v>49.265999999999998</c:v>
                </c:pt>
                <c:pt idx="9">
                  <c:v>47.988</c:v>
                </c:pt>
                <c:pt idx="10">
                  <c:v>48.061</c:v>
                </c:pt>
                <c:pt idx="11">
                  <c:v>47.953000000000003</c:v>
                </c:pt>
                <c:pt idx="12">
                  <c:v>47.891999999999996</c:v>
                </c:pt>
                <c:pt idx="13">
                  <c:v>47.753</c:v>
                </c:pt>
                <c:pt idx="14">
                  <c:v>47.792999999999999</c:v>
                </c:pt>
                <c:pt idx="15">
                  <c:v>47.813000000000002</c:v>
                </c:pt>
                <c:pt idx="16">
                  <c:v>47.792999999999999</c:v>
                </c:pt>
                <c:pt idx="17">
                  <c:v>47.757999999999996</c:v>
                </c:pt>
                <c:pt idx="18">
                  <c:v>47.742000000000004</c:v>
                </c:pt>
                <c:pt idx="19">
                  <c:v>47.838000000000001</c:v>
                </c:pt>
                <c:pt idx="20">
                  <c:v>47.805</c:v>
                </c:pt>
                <c:pt idx="21">
                  <c:v>47.781999999999996</c:v>
                </c:pt>
                <c:pt idx="22">
                  <c:v>48.210999999999999</c:v>
                </c:pt>
                <c:pt idx="23">
                  <c:v>48.117999999999995</c:v>
                </c:pt>
                <c:pt idx="24">
                  <c:v>48.102999999999994</c:v>
                </c:pt>
                <c:pt idx="25">
                  <c:v>48.41</c:v>
                </c:pt>
                <c:pt idx="26">
                  <c:v>48.427</c:v>
                </c:pt>
                <c:pt idx="27">
                  <c:v>48.332999999999998</c:v>
                </c:pt>
                <c:pt idx="28">
                  <c:v>48.25</c:v>
                </c:pt>
                <c:pt idx="29">
                  <c:v>48.052999999999997</c:v>
                </c:pt>
                <c:pt idx="30">
                  <c:v>47.980000000000004</c:v>
                </c:pt>
                <c:pt idx="31">
                  <c:v>47.945999999999998</c:v>
                </c:pt>
                <c:pt idx="32">
                  <c:v>47.984999999999999</c:v>
                </c:pt>
                <c:pt idx="33">
                  <c:v>48.001000000000005</c:v>
                </c:pt>
                <c:pt idx="34">
                  <c:v>54.872999999999998</c:v>
                </c:pt>
                <c:pt idx="35">
                  <c:v>57.381</c:v>
                </c:pt>
                <c:pt idx="36">
                  <c:v>57.616</c:v>
                </c:pt>
                <c:pt idx="37">
                  <c:v>57.122999999999998</c:v>
                </c:pt>
                <c:pt idx="38">
                  <c:v>57.493000000000002</c:v>
                </c:pt>
                <c:pt idx="39">
                  <c:v>52.207999999999998</c:v>
                </c:pt>
                <c:pt idx="40">
                  <c:v>55.832000000000001</c:v>
                </c:pt>
                <c:pt idx="41">
                  <c:v>55.661999999999999</c:v>
                </c:pt>
                <c:pt idx="42">
                  <c:v>54.762999999999998</c:v>
                </c:pt>
                <c:pt idx="43">
                  <c:v>54.052</c:v>
                </c:pt>
                <c:pt idx="44">
                  <c:v>53.616999999999997</c:v>
                </c:pt>
                <c:pt idx="45">
                  <c:v>58.991</c:v>
                </c:pt>
                <c:pt idx="46">
                  <c:v>58.502000000000002</c:v>
                </c:pt>
                <c:pt idx="47">
                  <c:v>58.192999999999998</c:v>
                </c:pt>
                <c:pt idx="48">
                  <c:v>57.519999999999996</c:v>
                </c:pt>
                <c:pt idx="49">
                  <c:v>57.762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'2019年全井戸集計表'!$BL$2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'2019年全井戸集計表'!$BL$3:$BL$52</c:f>
              <c:numCache>
                <c:formatCode>0.000_ </c:formatCode>
                <c:ptCount val="50"/>
                <c:pt idx="0">
                  <c:v>46.801000000000002</c:v>
                </c:pt>
                <c:pt idx="1">
                  <c:v>46.852000000000004</c:v>
                </c:pt>
                <c:pt idx="2">
                  <c:v>46.799000000000007</c:v>
                </c:pt>
                <c:pt idx="3">
                  <c:v>46.922000000000004</c:v>
                </c:pt>
                <c:pt idx="4">
                  <c:v>46.39200000000001</c:v>
                </c:pt>
                <c:pt idx="5">
                  <c:v>46.592000000000006</c:v>
                </c:pt>
                <c:pt idx="6">
                  <c:v>46.50200000000001</c:v>
                </c:pt>
                <c:pt idx="7">
                  <c:v>47.837000000000003</c:v>
                </c:pt>
                <c:pt idx="8">
                  <c:v>47.936000000000007</c:v>
                </c:pt>
                <c:pt idx="10">
                  <c:v>46.772000000000006</c:v>
                </c:pt>
                <c:pt idx="11">
                  <c:v>46.756</c:v>
                </c:pt>
                <c:pt idx="12">
                  <c:v>46.564000000000007</c:v>
                </c:pt>
                <c:pt idx="13">
                  <c:v>46.62700000000001</c:v>
                </c:pt>
                <c:pt idx="14">
                  <c:v>54.915000000000006</c:v>
                </c:pt>
                <c:pt idx="15">
                  <c:v>46.592000000000006</c:v>
                </c:pt>
                <c:pt idx="16">
                  <c:v>46.617000000000004</c:v>
                </c:pt>
                <c:pt idx="17">
                  <c:v>46.497</c:v>
                </c:pt>
                <c:pt idx="18">
                  <c:v>46.625</c:v>
                </c:pt>
                <c:pt idx="19">
                  <c:v>46.662000000000006</c:v>
                </c:pt>
                <c:pt idx="20">
                  <c:v>46.655000000000001</c:v>
                </c:pt>
                <c:pt idx="21">
                  <c:v>46.922000000000004</c:v>
                </c:pt>
                <c:pt idx="22">
                  <c:v>47.649000000000001</c:v>
                </c:pt>
                <c:pt idx="23">
                  <c:v>55.677000000000007</c:v>
                </c:pt>
                <c:pt idx="24">
                  <c:v>47.113000000000007</c:v>
                </c:pt>
                <c:pt idx="25">
                  <c:v>47.62700000000001</c:v>
                </c:pt>
                <c:pt idx="26">
                  <c:v>47.702000000000005</c:v>
                </c:pt>
                <c:pt idx="27">
                  <c:v>47.707000000000008</c:v>
                </c:pt>
                <c:pt idx="28">
                  <c:v>47.663000000000004</c:v>
                </c:pt>
                <c:pt idx="29">
                  <c:v>47.577000000000005</c:v>
                </c:pt>
                <c:pt idx="30">
                  <c:v>46.952000000000005</c:v>
                </c:pt>
                <c:pt idx="31">
                  <c:v>47.212000000000003</c:v>
                </c:pt>
                <c:pt idx="32">
                  <c:v>47.151000000000003</c:v>
                </c:pt>
                <c:pt idx="33">
                  <c:v>47.237000000000009</c:v>
                </c:pt>
                <c:pt idx="34">
                  <c:v>52.846000000000004</c:v>
                </c:pt>
                <c:pt idx="35">
                  <c:v>55.779000000000003</c:v>
                </c:pt>
                <c:pt idx="36">
                  <c:v>55.025000000000006</c:v>
                </c:pt>
                <c:pt idx="37">
                  <c:v>54.832000000000008</c:v>
                </c:pt>
                <c:pt idx="38">
                  <c:v>54.994000000000007</c:v>
                </c:pt>
                <c:pt idx="39">
                  <c:v>55.84</c:v>
                </c:pt>
                <c:pt idx="40">
                  <c:v>52.077000000000005</c:v>
                </c:pt>
                <c:pt idx="41">
                  <c:v>51.889000000000003</c:v>
                </c:pt>
                <c:pt idx="42">
                  <c:v>51.240000000000009</c:v>
                </c:pt>
                <c:pt idx="43">
                  <c:v>50.995000000000005</c:v>
                </c:pt>
                <c:pt idx="44">
                  <c:v>50.695000000000007</c:v>
                </c:pt>
                <c:pt idx="45">
                  <c:v>62.096000000000004</c:v>
                </c:pt>
                <c:pt idx="46">
                  <c:v>58.091000000000008</c:v>
                </c:pt>
                <c:pt idx="47">
                  <c:v>56.107000000000006</c:v>
                </c:pt>
                <c:pt idx="48">
                  <c:v>55.339000000000006</c:v>
                </c:pt>
                <c:pt idx="49">
                  <c:v>55.849000000000004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'2019年全井戸集計表'!$BM$2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'2019年全井戸集計表'!$BM$3:$BM$52</c:f>
              <c:numCache>
                <c:formatCode>0.000_ </c:formatCode>
                <c:ptCount val="50"/>
                <c:pt idx="0">
                  <c:v>49.949000000000005</c:v>
                </c:pt>
                <c:pt idx="1">
                  <c:v>49.945000000000007</c:v>
                </c:pt>
                <c:pt idx="2">
                  <c:v>49.999000000000002</c:v>
                </c:pt>
                <c:pt idx="3">
                  <c:v>49.940000000000005</c:v>
                </c:pt>
                <c:pt idx="4">
                  <c:v>49.930000000000007</c:v>
                </c:pt>
                <c:pt idx="5">
                  <c:v>49.830000000000005</c:v>
                </c:pt>
                <c:pt idx="6">
                  <c:v>49.580000000000005</c:v>
                </c:pt>
                <c:pt idx="7">
                  <c:v>49.86</c:v>
                </c:pt>
                <c:pt idx="8">
                  <c:v>49.663000000000004</c:v>
                </c:pt>
                <c:pt idx="9">
                  <c:v>49.905000000000001</c:v>
                </c:pt>
                <c:pt idx="10">
                  <c:v>49.690000000000005</c:v>
                </c:pt>
                <c:pt idx="11">
                  <c:v>49.660000000000004</c:v>
                </c:pt>
                <c:pt idx="12">
                  <c:v>49.626000000000005</c:v>
                </c:pt>
                <c:pt idx="13">
                  <c:v>49.650000000000006</c:v>
                </c:pt>
                <c:pt idx="14">
                  <c:v>49.680000000000007</c:v>
                </c:pt>
                <c:pt idx="15">
                  <c:v>49.660000000000004</c:v>
                </c:pt>
                <c:pt idx="16">
                  <c:v>49.675000000000004</c:v>
                </c:pt>
                <c:pt idx="17">
                  <c:v>49.64</c:v>
                </c:pt>
                <c:pt idx="18">
                  <c:v>49.733000000000004</c:v>
                </c:pt>
                <c:pt idx="19">
                  <c:v>49.715000000000003</c:v>
                </c:pt>
                <c:pt idx="20">
                  <c:v>49.585000000000001</c:v>
                </c:pt>
                <c:pt idx="21">
                  <c:v>49.845000000000006</c:v>
                </c:pt>
                <c:pt idx="22">
                  <c:v>49.785000000000004</c:v>
                </c:pt>
                <c:pt idx="23">
                  <c:v>49.805000000000007</c:v>
                </c:pt>
                <c:pt idx="24">
                  <c:v>49.777000000000001</c:v>
                </c:pt>
                <c:pt idx="25">
                  <c:v>49.965000000000003</c:v>
                </c:pt>
                <c:pt idx="26">
                  <c:v>50.088000000000001</c:v>
                </c:pt>
                <c:pt idx="27">
                  <c:v>49.955000000000005</c:v>
                </c:pt>
                <c:pt idx="28">
                  <c:v>49.904000000000003</c:v>
                </c:pt>
                <c:pt idx="29">
                  <c:v>49.620000000000005</c:v>
                </c:pt>
                <c:pt idx="30">
                  <c:v>49.935000000000002</c:v>
                </c:pt>
                <c:pt idx="31">
                  <c:v>49.857000000000006</c:v>
                </c:pt>
                <c:pt idx="32">
                  <c:v>49.881</c:v>
                </c:pt>
                <c:pt idx="33">
                  <c:v>49.895000000000003</c:v>
                </c:pt>
                <c:pt idx="34">
                  <c:v>51.273000000000003</c:v>
                </c:pt>
                <c:pt idx="35">
                  <c:v>51.587000000000003</c:v>
                </c:pt>
                <c:pt idx="36">
                  <c:v>51.627000000000002</c:v>
                </c:pt>
                <c:pt idx="37">
                  <c:v>51.592000000000006</c:v>
                </c:pt>
                <c:pt idx="38">
                  <c:v>51.656000000000006</c:v>
                </c:pt>
                <c:pt idx="39">
                  <c:v>51.620000000000005</c:v>
                </c:pt>
                <c:pt idx="40">
                  <c:v>51.306000000000004</c:v>
                </c:pt>
                <c:pt idx="41">
                  <c:v>51.374000000000002</c:v>
                </c:pt>
                <c:pt idx="42">
                  <c:v>51.24</c:v>
                </c:pt>
                <c:pt idx="43">
                  <c:v>51.151000000000003</c:v>
                </c:pt>
                <c:pt idx="44">
                  <c:v>51.160000000000004</c:v>
                </c:pt>
                <c:pt idx="45">
                  <c:v>51.973000000000006</c:v>
                </c:pt>
                <c:pt idx="46">
                  <c:v>51.900000000000006</c:v>
                </c:pt>
                <c:pt idx="47">
                  <c:v>51.897000000000006</c:v>
                </c:pt>
                <c:pt idx="48">
                  <c:v>51.837000000000003</c:v>
                </c:pt>
                <c:pt idx="49">
                  <c:v>51.81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64600"/>
        <c:axId val="491465992"/>
      </c:lineChart>
      <c:catAx>
        <c:axId val="44316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465992"/>
        <c:crosses val="autoZero"/>
        <c:auto val="1"/>
        <c:lblAlgn val="ctr"/>
        <c:lblOffset val="100"/>
        <c:noMultiLvlLbl val="0"/>
      </c:catAx>
      <c:valAx>
        <c:axId val="491465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43164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64403996461768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'2019年全井戸集計表'!$DR$3:$DR$52</c:f>
              <c:numCache>
                <c:formatCode>General</c:formatCode>
                <c:ptCount val="50"/>
                <c:pt idx="0">
                  <c:v>25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20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25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40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25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10</c:v>
                </c:pt>
                <c:pt idx="48">
                  <c:v>20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'2019年全井戸集計表'!$DS$2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'2019年全井戸集計表'!$DS$3:$DS$52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25</c:v>
                </c:pt>
                <c:pt idx="35">
                  <c:v>20</c:v>
                </c:pt>
                <c:pt idx="36">
                  <c:v>15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'2019年全井戸集計表'!$DT$2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'2019年全井戸集計表'!$DT$3:$DT$52</c:f>
              <c:numCache>
                <c:formatCode>General</c:formatCode>
                <c:ptCount val="50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04792"/>
        <c:axId val="495705184"/>
      </c:lineChart>
      <c:catAx>
        <c:axId val="49570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705184"/>
        <c:crosses val="autoZero"/>
        <c:auto val="1"/>
        <c:lblAlgn val="ctr"/>
        <c:lblOffset val="100"/>
        <c:noMultiLvlLbl val="0"/>
      </c:catAx>
      <c:valAx>
        <c:axId val="49570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704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'2019年全井戸集計表'!$DW$3:$DW$52</c:f>
              <c:numCache>
                <c:formatCode>General</c:formatCode>
                <c:ptCount val="50"/>
                <c:pt idx="0">
                  <c:v>300</c:v>
                </c:pt>
                <c:pt idx="1">
                  <c:v>330</c:v>
                </c:pt>
                <c:pt idx="2">
                  <c:v>320</c:v>
                </c:pt>
                <c:pt idx="3">
                  <c:v>300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120</c:v>
                </c:pt>
                <c:pt idx="8">
                  <c:v>25</c:v>
                </c:pt>
                <c:pt idx="10">
                  <c:v>45</c:v>
                </c:pt>
                <c:pt idx="11">
                  <c:v>120</c:v>
                </c:pt>
                <c:pt idx="12">
                  <c:v>170</c:v>
                </c:pt>
                <c:pt idx="13">
                  <c:v>180</c:v>
                </c:pt>
                <c:pt idx="14">
                  <c:v>10</c:v>
                </c:pt>
                <c:pt idx="15">
                  <c:v>130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90</c:v>
                </c:pt>
                <c:pt idx="20">
                  <c:v>200</c:v>
                </c:pt>
                <c:pt idx="21">
                  <c:v>120</c:v>
                </c:pt>
                <c:pt idx="22">
                  <c:v>20</c:v>
                </c:pt>
                <c:pt idx="23">
                  <c:v>5</c:v>
                </c:pt>
                <c:pt idx="24">
                  <c:v>180</c:v>
                </c:pt>
                <c:pt idx="25">
                  <c:v>80</c:v>
                </c:pt>
                <c:pt idx="26">
                  <c:v>80</c:v>
                </c:pt>
                <c:pt idx="27">
                  <c:v>130</c:v>
                </c:pt>
                <c:pt idx="28">
                  <c:v>140</c:v>
                </c:pt>
                <c:pt idx="29">
                  <c:v>200</c:v>
                </c:pt>
                <c:pt idx="30">
                  <c:v>220</c:v>
                </c:pt>
                <c:pt idx="31">
                  <c:v>300</c:v>
                </c:pt>
                <c:pt idx="32">
                  <c:v>280</c:v>
                </c:pt>
                <c:pt idx="33">
                  <c:v>300</c:v>
                </c:pt>
                <c:pt idx="34">
                  <c:v>50</c:v>
                </c:pt>
                <c:pt idx="35">
                  <c:v>5</c:v>
                </c:pt>
                <c:pt idx="36">
                  <c:v>15</c:v>
                </c:pt>
                <c:pt idx="37">
                  <c:v>55</c:v>
                </c:pt>
                <c:pt idx="38">
                  <c:v>8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50</c:v>
                </c:pt>
                <c:pt idx="43">
                  <c:v>100</c:v>
                </c:pt>
                <c:pt idx="44">
                  <c:v>100</c:v>
                </c:pt>
                <c:pt idx="45">
                  <c:v>12</c:v>
                </c:pt>
                <c:pt idx="46">
                  <c:v>12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05968"/>
        <c:axId val="495706360"/>
      </c:lineChart>
      <c:catAx>
        <c:axId val="49570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706360"/>
        <c:crosses val="autoZero"/>
        <c:auto val="1"/>
        <c:lblAlgn val="ctr"/>
        <c:lblOffset val="100"/>
        <c:noMultiLvlLbl val="0"/>
      </c:catAx>
      <c:valAx>
        <c:axId val="495706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70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'2019年全井戸集計表'!$BN$3:$BN$52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'2019年全井戸集計表'!$BO$2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'2019年全井戸集計表'!$BO$3:$BO$52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'2019年全井戸集計表'!$BP$2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'2019年全井戸集計表'!$BP$3:$BP$52</c:f>
              <c:numCache>
                <c:formatCode>General</c:formatCode>
                <c:ptCount val="50"/>
                <c:pt idx="0">
                  <c:v>600</c:v>
                </c:pt>
                <c:pt idx="1">
                  <c:v>900</c:v>
                </c:pt>
                <c:pt idx="2">
                  <c:v>900</c:v>
                </c:pt>
                <c:pt idx="3">
                  <c:v>600</c:v>
                </c:pt>
                <c:pt idx="4">
                  <c:v>950</c:v>
                </c:pt>
                <c:pt idx="5">
                  <c:v>550</c:v>
                </c:pt>
                <c:pt idx="6">
                  <c:v>1000</c:v>
                </c:pt>
                <c:pt idx="7">
                  <c:v>800</c:v>
                </c:pt>
                <c:pt idx="8">
                  <c:v>900</c:v>
                </c:pt>
                <c:pt idx="9">
                  <c:v>500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550</c:v>
                </c:pt>
                <c:pt idx="14">
                  <c:v>1000</c:v>
                </c:pt>
                <c:pt idx="15">
                  <c:v>1000</c:v>
                </c:pt>
                <c:pt idx="16">
                  <c:v>500</c:v>
                </c:pt>
                <c:pt idx="17">
                  <c:v>1000</c:v>
                </c:pt>
                <c:pt idx="18">
                  <c:v>1000</c:v>
                </c:pt>
                <c:pt idx="19">
                  <c:v>500</c:v>
                </c:pt>
                <c:pt idx="20">
                  <c:v>900</c:v>
                </c:pt>
                <c:pt idx="21">
                  <c:v>1000</c:v>
                </c:pt>
                <c:pt idx="22">
                  <c:v>900</c:v>
                </c:pt>
                <c:pt idx="23">
                  <c:v>500</c:v>
                </c:pt>
                <c:pt idx="24">
                  <c:v>750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750</c:v>
                </c:pt>
                <c:pt idx="29">
                  <c:v>1000</c:v>
                </c:pt>
                <c:pt idx="30">
                  <c:v>750</c:v>
                </c:pt>
                <c:pt idx="31">
                  <c:v>850</c:v>
                </c:pt>
                <c:pt idx="32">
                  <c:v>800</c:v>
                </c:pt>
                <c:pt idx="33">
                  <c:v>700</c:v>
                </c:pt>
                <c:pt idx="34">
                  <c:v>1000</c:v>
                </c:pt>
                <c:pt idx="35">
                  <c:v>800</c:v>
                </c:pt>
                <c:pt idx="36">
                  <c:v>700</c:v>
                </c:pt>
                <c:pt idx="37">
                  <c:v>750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800</c:v>
                </c:pt>
                <c:pt idx="45">
                  <c:v>700</c:v>
                </c:pt>
                <c:pt idx="46">
                  <c:v>750</c:v>
                </c:pt>
                <c:pt idx="47">
                  <c:v>900</c:v>
                </c:pt>
                <c:pt idx="48">
                  <c:v>750</c:v>
                </c:pt>
                <c:pt idx="49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'2019年全井戸集計表'!$BQ$2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'2019年全井戸集計表'!$BQ$3:$BQ$52</c:f>
              <c:numCache>
                <c:formatCode>General</c:formatCode>
                <c:ptCount val="50"/>
                <c:pt idx="0">
                  <c:v>380</c:v>
                </c:pt>
                <c:pt idx="1">
                  <c:v>350</c:v>
                </c:pt>
                <c:pt idx="2">
                  <c:v>450</c:v>
                </c:pt>
                <c:pt idx="3">
                  <c:v>320</c:v>
                </c:pt>
                <c:pt idx="4">
                  <c:v>350</c:v>
                </c:pt>
                <c:pt idx="5">
                  <c:v>400</c:v>
                </c:pt>
                <c:pt idx="6">
                  <c:v>480</c:v>
                </c:pt>
                <c:pt idx="7">
                  <c:v>400</c:v>
                </c:pt>
                <c:pt idx="8">
                  <c:v>450</c:v>
                </c:pt>
                <c:pt idx="9">
                  <c:v>400</c:v>
                </c:pt>
                <c:pt idx="10">
                  <c:v>420</c:v>
                </c:pt>
                <c:pt idx="11">
                  <c:v>400</c:v>
                </c:pt>
                <c:pt idx="12">
                  <c:v>420</c:v>
                </c:pt>
                <c:pt idx="13">
                  <c:v>420</c:v>
                </c:pt>
                <c:pt idx="14">
                  <c:v>400</c:v>
                </c:pt>
                <c:pt idx="15">
                  <c:v>430</c:v>
                </c:pt>
                <c:pt idx="16">
                  <c:v>800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350</c:v>
                </c:pt>
                <c:pt idx="22">
                  <c:v>380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350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500</c:v>
                </c:pt>
                <c:pt idx="33">
                  <c:v>500</c:v>
                </c:pt>
                <c:pt idx="34">
                  <c:v>400</c:v>
                </c:pt>
                <c:pt idx="35">
                  <c:v>480</c:v>
                </c:pt>
                <c:pt idx="36">
                  <c:v>650</c:v>
                </c:pt>
                <c:pt idx="37">
                  <c:v>500</c:v>
                </c:pt>
                <c:pt idx="38">
                  <c:v>700</c:v>
                </c:pt>
                <c:pt idx="39">
                  <c:v>420</c:v>
                </c:pt>
                <c:pt idx="40">
                  <c:v>520</c:v>
                </c:pt>
                <c:pt idx="41">
                  <c:v>500</c:v>
                </c:pt>
                <c:pt idx="42">
                  <c:v>480</c:v>
                </c:pt>
                <c:pt idx="43">
                  <c:v>500</c:v>
                </c:pt>
                <c:pt idx="44">
                  <c:v>480</c:v>
                </c:pt>
                <c:pt idx="45">
                  <c:v>480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07144"/>
        <c:axId val="495707536"/>
      </c:lineChart>
      <c:catAx>
        <c:axId val="495707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707536"/>
        <c:crosses val="autoZero"/>
        <c:auto val="1"/>
        <c:lblAlgn val="ctr"/>
        <c:lblOffset val="100"/>
        <c:noMultiLvlLbl val="0"/>
      </c:catAx>
      <c:valAx>
        <c:axId val="49570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707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'2019年全井戸集計表'!$BR$3:$BR$52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'2019年全井戸集計表'!$BS$2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'2019年全井戸集計表'!$BS$3:$BS$52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'2019年全井戸集計表'!$BT$2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'2019年全井戸集計表'!$BT$3:$BT$52</c:f>
              <c:numCache>
                <c:formatCode>General</c:formatCode>
                <c:ptCount val="50"/>
                <c:pt idx="0">
                  <c:v>250</c:v>
                </c:pt>
                <c:pt idx="1">
                  <c:v>180</c:v>
                </c:pt>
                <c:pt idx="2">
                  <c:v>220</c:v>
                </c:pt>
                <c:pt idx="3">
                  <c:v>200</c:v>
                </c:pt>
                <c:pt idx="4">
                  <c:v>200</c:v>
                </c:pt>
                <c:pt idx="5">
                  <c:v>170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220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130</c:v>
                </c:pt>
                <c:pt idx="16">
                  <c:v>200</c:v>
                </c:pt>
                <c:pt idx="17">
                  <c:v>220</c:v>
                </c:pt>
                <c:pt idx="18">
                  <c:v>200</c:v>
                </c:pt>
                <c:pt idx="19">
                  <c:v>180</c:v>
                </c:pt>
                <c:pt idx="20">
                  <c:v>220</c:v>
                </c:pt>
                <c:pt idx="21">
                  <c:v>210</c:v>
                </c:pt>
                <c:pt idx="22">
                  <c:v>250</c:v>
                </c:pt>
                <c:pt idx="23">
                  <c:v>200</c:v>
                </c:pt>
                <c:pt idx="24">
                  <c:v>220</c:v>
                </c:pt>
                <c:pt idx="25">
                  <c:v>200</c:v>
                </c:pt>
                <c:pt idx="26">
                  <c:v>230</c:v>
                </c:pt>
                <c:pt idx="27">
                  <c:v>230</c:v>
                </c:pt>
                <c:pt idx="28">
                  <c:v>200</c:v>
                </c:pt>
                <c:pt idx="29">
                  <c:v>200</c:v>
                </c:pt>
                <c:pt idx="30">
                  <c:v>220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200</c:v>
                </c:pt>
                <c:pt idx="36">
                  <c:v>200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200</c:v>
                </c:pt>
                <c:pt idx="44">
                  <c:v>230</c:v>
                </c:pt>
                <c:pt idx="45">
                  <c:v>200</c:v>
                </c:pt>
                <c:pt idx="46">
                  <c:v>250</c:v>
                </c:pt>
                <c:pt idx="47">
                  <c:v>220</c:v>
                </c:pt>
                <c:pt idx="48">
                  <c:v>210</c:v>
                </c:pt>
                <c:pt idx="49">
                  <c:v>230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'2019年全井戸集計表'!$BU$2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'2019年全井戸集計表'!$BU$3:$BU$52</c:f>
              <c:numCache>
                <c:formatCode>General</c:formatCode>
                <c:ptCount val="50"/>
                <c:pt idx="0">
                  <c:v>150</c:v>
                </c:pt>
                <c:pt idx="1">
                  <c:v>130</c:v>
                </c:pt>
                <c:pt idx="2">
                  <c:v>140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140</c:v>
                </c:pt>
                <c:pt idx="16">
                  <c:v>150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130</c:v>
                </c:pt>
                <c:pt idx="23">
                  <c:v>120</c:v>
                </c:pt>
                <c:pt idx="24">
                  <c:v>200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140</c:v>
                </c:pt>
                <c:pt idx="34">
                  <c:v>160</c:v>
                </c:pt>
                <c:pt idx="35">
                  <c:v>160</c:v>
                </c:pt>
                <c:pt idx="36">
                  <c:v>200</c:v>
                </c:pt>
                <c:pt idx="37">
                  <c:v>200</c:v>
                </c:pt>
                <c:pt idx="38">
                  <c:v>300</c:v>
                </c:pt>
                <c:pt idx="39">
                  <c:v>220</c:v>
                </c:pt>
                <c:pt idx="40">
                  <c:v>220</c:v>
                </c:pt>
                <c:pt idx="41">
                  <c:v>200</c:v>
                </c:pt>
                <c:pt idx="42">
                  <c:v>230</c:v>
                </c:pt>
                <c:pt idx="43">
                  <c:v>250</c:v>
                </c:pt>
                <c:pt idx="44">
                  <c:v>200</c:v>
                </c:pt>
                <c:pt idx="45">
                  <c:v>220</c:v>
                </c:pt>
                <c:pt idx="46">
                  <c:v>200</c:v>
                </c:pt>
                <c:pt idx="47">
                  <c:v>190</c:v>
                </c:pt>
                <c:pt idx="48">
                  <c:v>220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6688"/>
        <c:axId val="495717080"/>
      </c:lineChart>
      <c:catAx>
        <c:axId val="49571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717080"/>
        <c:crosses val="autoZero"/>
        <c:auto val="1"/>
        <c:lblAlgn val="ctr"/>
        <c:lblOffset val="100"/>
        <c:noMultiLvlLbl val="0"/>
      </c:catAx>
      <c:valAx>
        <c:axId val="495717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71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'2019年全井戸集計表'!$BV$3:$BV$52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'2019年全井戸集計表'!$BW$2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'2019年全井戸集計表'!$BW$3:$BW$52</c:f>
              <c:numCache>
                <c:formatCode>General</c:formatCode>
                <c:ptCount val="50"/>
                <c:pt idx="0">
                  <c:v>170</c:v>
                </c:pt>
                <c:pt idx="1">
                  <c:v>160</c:v>
                </c:pt>
                <c:pt idx="2">
                  <c:v>200</c:v>
                </c:pt>
                <c:pt idx="3">
                  <c:v>180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180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200</c:v>
                </c:pt>
                <c:pt idx="14">
                  <c:v>90</c:v>
                </c:pt>
                <c:pt idx="15">
                  <c:v>100</c:v>
                </c:pt>
                <c:pt idx="16">
                  <c:v>200</c:v>
                </c:pt>
                <c:pt idx="17">
                  <c:v>200</c:v>
                </c:pt>
                <c:pt idx="18">
                  <c:v>220</c:v>
                </c:pt>
                <c:pt idx="19">
                  <c:v>220</c:v>
                </c:pt>
                <c:pt idx="20">
                  <c:v>250</c:v>
                </c:pt>
                <c:pt idx="21">
                  <c:v>220</c:v>
                </c:pt>
                <c:pt idx="22">
                  <c:v>250</c:v>
                </c:pt>
                <c:pt idx="23">
                  <c:v>220</c:v>
                </c:pt>
                <c:pt idx="24">
                  <c:v>200</c:v>
                </c:pt>
                <c:pt idx="25">
                  <c:v>300</c:v>
                </c:pt>
                <c:pt idx="26">
                  <c:v>180</c:v>
                </c:pt>
                <c:pt idx="27">
                  <c:v>180</c:v>
                </c:pt>
                <c:pt idx="28">
                  <c:v>230</c:v>
                </c:pt>
                <c:pt idx="29">
                  <c:v>200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180</c:v>
                </c:pt>
                <c:pt idx="39">
                  <c:v>200</c:v>
                </c:pt>
                <c:pt idx="40">
                  <c:v>150</c:v>
                </c:pt>
                <c:pt idx="41">
                  <c:v>200</c:v>
                </c:pt>
                <c:pt idx="42">
                  <c:v>200</c:v>
                </c:pt>
                <c:pt idx="43">
                  <c:v>170</c:v>
                </c:pt>
                <c:pt idx="44">
                  <c:v>170</c:v>
                </c:pt>
                <c:pt idx="45">
                  <c:v>200</c:v>
                </c:pt>
                <c:pt idx="46">
                  <c:v>100</c:v>
                </c:pt>
                <c:pt idx="47">
                  <c:v>75</c:v>
                </c:pt>
                <c:pt idx="48">
                  <c:v>65</c:v>
                </c:pt>
                <c:pt idx="49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'2019年全井戸集計表'!$BX$2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'2019年全井戸集計表'!$BX$3:$BX$52</c:f>
              <c:numCache>
                <c:formatCode>General</c:formatCode>
                <c:ptCount val="50"/>
                <c:pt idx="0">
                  <c:v>550</c:v>
                </c:pt>
                <c:pt idx="1">
                  <c:v>300</c:v>
                </c:pt>
                <c:pt idx="2">
                  <c:v>450</c:v>
                </c:pt>
                <c:pt idx="3">
                  <c:v>280</c:v>
                </c:pt>
                <c:pt idx="4">
                  <c:v>280</c:v>
                </c:pt>
                <c:pt idx="5">
                  <c:v>230</c:v>
                </c:pt>
                <c:pt idx="6">
                  <c:v>400</c:v>
                </c:pt>
                <c:pt idx="7">
                  <c:v>280</c:v>
                </c:pt>
                <c:pt idx="8">
                  <c:v>500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480</c:v>
                </c:pt>
                <c:pt idx="14">
                  <c:v>280</c:v>
                </c:pt>
                <c:pt idx="15">
                  <c:v>200</c:v>
                </c:pt>
                <c:pt idx="16">
                  <c:v>400</c:v>
                </c:pt>
                <c:pt idx="17">
                  <c:v>200</c:v>
                </c:pt>
                <c:pt idx="18">
                  <c:v>170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220</c:v>
                </c:pt>
                <c:pt idx="24">
                  <c:v>180</c:v>
                </c:pt>
                <c:pt idx="25">
                  <c:v>320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230</c:v>
                </c:pt>
                <c:pt idx="30">
                  <c:v>320</c:v>
                </c:pt>
                <c:pt idx="31">
                  <c:v>300</c:v>
                </c:pt>
                <c:pt idx="32">
                  <c:v>320</c:v>
                </c:pt>
                <c:pt idx="33">
                  <c:v>180</c:v>
                </c:pt>
                <c:pt idx="34">
                  <c:v>160</c:v>
                </c:pt>
                <c:pt idx="35">
                  <c:v>200</c:v>
                </c:pt>
                <c:pt idx="36">
                  <c:v>500</c:v>
                </c:pt>
                <c:pt idx="37">
                  <c:v>220</c:v>
                </c:pt>
                <c:pt idx="38">
                  <c:v>400</c:v>
                </c:pt>
                <c:pt idx="39">
                  <c:v>250</c:v>
                </c:pt>
                <c:pt idx="40">
                  <c:v>450</c:v>
                </c:pt>
                <c:pt idx="41">
                  <c:v>350</c:v>
                </c:pt>
                <c:pt idx="42">
                  <c:v>280</c:v>
                </c:pt>
                <c:pt idx="43">
                  <c:v>500</c:v>
                </c:pt>
                <c:pt idx="44">
                  <c:v>500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480</c:v>
                </c:pt>
                <c:pt idx="49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7864"/>
        <c:axId val="495718256"/>
      </c:lineChart>
      <c:catAx>
        <c:axId val="495717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718256"/>
        <c:crosses val="autoZero"/>
        <c:auto val="1"/>
        <c:lblAlgn val="ctr"/>
        <c:lblOffset val="100"/>
        <c:noMultiLvlLbl val="0"/>
      </c:catAx>
      <c:valAx>
        <c:axId val="49571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717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'2019年全井戸集計表'!$CO$3:$CO$52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'2019年全井戸集計表'!$CP$2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'2019年全井戸集計表'!$CP$3:$CP$52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'2019年全井戸集計表'!$CQ$2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'2019年全井戸集計表'!$CQ$3:$CQ$52</c:f>
              <c:numCache>
                <c:formatCode>General</c:formatCode>
                <c:ptCount val="50"/>
                <c:pt idx="0">
                  <c:v>3500</c:v>
                </c:pt>
                <c:pt idx="1">
                  <c:v>3000</c:v>
                </c:pt>
                <c:pt idx="2">
                  <c:v>2800</c:v>
                </c:pt>
                <c:pt idx="3">
                  <c:v>3200</c:v>
                </c:pt>
                <c:pt idx="4">
                  <c:v>3500</c:v>
                </c:pt>
                <c:pt idx="5">
                  <c:v>3300</c:v>
                </c:pt>
                <c:pt idx="6">
                  <c:v>3300</c:v>
                </c:pt>
                <c:pt idx="7">
                  <c:v>3000</c:v>
                </c:pt>
                <c:pt idx="8">
                  <c:v>3000</c:v>
                </c:pt>
                <c:pt idx="9">
                  <c:v>3500</c:v>
                </c:pt>
                <c:pt idx="10">
                  <c:v>3000</c:v>
                </c:pt>
                <c:pt idx="11">
                  <c:v>3500</c:v>
                </c:pt>
                <c:pt idx="12">
                  <c:v>2500</c:v>
                </c:pt>
                <c:pt idx="13">
                  <c:v>3000</c:v>
                </c:pt>
                <c:pt idx="14">
                  <c:v>3000</c:v>
                </c:pt>
                <c:pt idx="15">
                  <c:v>3300</c:v>
                </c:pt>
                <c:pt idx="16">
                  <c:v>1200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720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2700</c:v>
                </c:pt>
                <c:pt idx="31">
                  <c:v>3000</c:v>
                </c:pt>
                <c:pt idx="32">
                  <c:v>2700</c:v>
                </c:pt>
                <c:pt idx="33">
                  <c:v>3000</c:v>
                </c:pt>
                <c:pt idx="34">
                  <c:v>2900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2800</c:v>
                </c:pt>
                <c:pt idx="40">
                  <c:v>2800</c:v>
                </c:pt>
                <c:pt idx="41">
                  <c:v>2800</c:v>
                </c:pt>
                <c:pt idx="42">
                  <c:v>3000</c:v>
                </c:pt>
                <c:pt idx="43">
                  <c:v>2400</c:v>
                </c:pt>
                <c:pt idx="44">
                  <c:v>2300</c:v>
                </c:pt>
                <c:pt idx="45">
                  <c:v>3000</c:v>
                </c:pt>
                <c:pt idx="46">
                  <c:v>2500</c:v>
                </c:pt>
                <c:pt idx="47">
                  <c:v>2900</c:v>
                </c:pt>
                <c:pt idx="48">
                  <c:v>2500</c:v>
                </c:pt>
                <c:pt idx="49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'2019年全井戸集計表'!$CR$2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'2019年全井戸集計表'!$CR$3:$CR$52</c:f>
              <c:numCache>
                <c:formatCode>General</c:formatCode>
                <c:ptCount val="50"/>
                <c:pt idx="0">
                  <c:v>1500</c:v>
                </c:pt>
                <c:pt idx="1">
                  <c:v>900</c:v>
                </c:pt>
                <c:pt idx="2">
                  <c:v>1200</c:v>
                </c:pt>
                <c:pt idx="3">
                  <c:v>750</c:v>
                </c:pt>
                <c:pt idx="4">
                  <c:v>3000</c:v>
                </c:pt>
                <c:pt idx="5">
                  <c:v>800</c:v>
                </c:pt>
                <c:pt idx="6">
                  <c:v>900</c:v>
                </c:pt>
                <c:pt idx="7">
                  <c:v>250</c:v>
                </c:pt>
                <c:pt idx="8">
                  <c:v>900</c:v>
                </c:pt>
                <c:pt idx="9">
                  <c:v>320</c:v>
                </c:pt>
                <c:pt idx="10">
                  <c:v>1100</c:v>
                </c:pt>
                <c:pt idx="11">
                  <c:v>350</c:v>
                </c:pt>
                <c:pt idx="12">
                  <c:v>1000</c:v>
                </c:pt>
                <c:pt idx="13">
                  <c:v>400</c:v>
                </c:pt>
                <c:pt idx="14">
                  <c:v>1400</c:v>
                </c:pt>
                <c:pt idx="15">
                  <c:v>500</c:v>
                </c:pt>
                <c:pt idx="16">
                  <c:v>320</c:v>
                </c:pt>
                <c:pt idx="17">
                  <c:v>1200</c:v>
                </c:pt>
                <c:pt idx="18">
                  <c:v>1800</c:v>
                </c:pt>
                <c:pt idx="19">
                  <c:v>1100</c:v>
                </c:pt>
                <c:pt idx="20">
                  <c:v>1600</c:v>
                </c:pt>
                <c:pt idx="21">
                  <c:v>1500</c:v>
                </c:pt>
                <c:pt idx="22">
                  <c:v>1600</c:v>
                </c:pt>
                <c:pt idx="23">
                  <c:v>1800</c:v>
                </c:pt>
                <c:pt idx="24">
                  <c:v>1000</c:v>
                </c:pt>
                <c:pt idx="25">
                  <c:v>1800</c:v>
                </c:pt>
                <c:pt idx="26">
                  <c:v>800</c:v>
                </c:pt>
                <c:pt idx="27">
                  <c:v>1900</c:v>
                </c:pt>
                <c:pt idx="28">
                  <c:v>800</c:v>
                </c:pt>
                <c:pt idx="29">
                  <c:v>600</c:v>
                </c:pt>
                <c:pt idx="30">
                  <c:v>1700</c:v>
                </c:pt>
                <c:pt idx="31">
                  <c:v>1400</c:v>
                </c:pt>
                <c:pt idx="32">
                  <c:v>1400</c:v>
                </c:pt>
                <c:pt idx="33">
                  <c:v>2000</c:v>
                </c:pt>
                <c:pt idx="34">
                  <c:v>1800</c:v>
                </c:pt>
                <c:pt idx="35">
                  <c:v>1300</c:v>
                </c:pt>
                <c:pt idx="36">
                  <c:v>1700</c:v>
                </c:pt>
                <c:pt idx="37">
                  <c:v>2300</c:v>
                </c:pt>
                <c:pt idx="38">
                  <c:v>800</c:v>
                </c:pt>
                <c:pt idx="39">
                  <c:v>1600</c:v>
                </c:pt>
                <c:pt idx="40">
                  <c:v>1300</c:v>
                </c:pt>
                <c:pt idx="41">
                  <c:v>1100</c:v>
                </c:pt>
                <c:pt idx="42">
                  <c:v>2200</c:v>
                </c:pt>
                <c:pt idx="43">
                  <c:v>1900</c:v>
                </c:pt>
                <c:pt idx="44">
                  <c:v>1800</c:v>
                </c:pt>
                <c:pt idx="45">
                  <c:v>2400</c:v>
                </c:pt>
                <c:pt idx="46">
                  <c:v>1900</c:v>
                </c:pt>
                <c:pt idx="47">
                  <c:v>1600</c:v>
                </c:pt>
                <c:pt idx="48">
                  <c:v>3000</c:v>
                </c:pt>
                <c:pt idx="49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'2019年全井戸集計表'!$CS$2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'2019年全井戸集計表'!$CS$3:$CS$52</c:f>
              <c:numCache>
                <c:formatCode>General</c:formatCode>
                <c:ptCount val="50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9040"/>
        <c:axId val="495719432"/>
      </c:lineChart>
      <c:catAx>
        <c:axId val="49571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719432"/>
        <c:crosses val="autoZero"/>
        <c:auto val="1"/>
        <c:lblAlgn val="ctr"/>
        <c:lblOffset val="100"/>
        <c:noMultiLvlLbl val="0"/>
      </c:catAx>
      <c:valAx>
        <c:axId val="495719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71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'2019年全井戸集計表'!$DE$3:$DE$52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'2019年全井戸集計表'!$DF$2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'2019年全井戸集計表'!$DF$3:$DF$52</c:f>
              <c:numCache>
                <c:formatCode>General</c:formatCode>
                <c:ptCount val="50"/>
                <c:pt idx="0">
                  <c:v>2000</c:v>
                </c:pt>
                <c:pt idx="21">
                  <c:v>220</c:v>
                </c:pt>
                <c:pt idx="25">
                  <c:v>320</c:v>
                </c:pt>
                <c:pt idx="26">
                  <c:v>220</c:v>
                </c:pt>
                <c:pt idx="27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'2019年全井戸集計表'!$DG$2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'2019年全井戸集計表'!$DG$3:$DG$52</c:f>
              <c:numCache>
                <c:formatCode>General</c:formatCode>
                <c:ptCount val="50"/>
                <c:pt idx="0">
                  <c:v>1200</c:v>
                </c:pt>
                <c:pt idx="9">
                  <c:v>200</c:v>
                </c:pt>
                <c:pt idx="10">
                  <c:v>320</c:v>
                </c:pt>
                <c:pt idx="21">
                  <c:v>200</c:v>
                </c:pt>
                <c:pt idx="22">
                  <c:v>250</c:v>
                </c:pt>
                <c:pt idx="24">
                  <c:v>300</c:v>
                </c:pt>
                <c:pt idx="25">
                  <c:v>200</c:v>
                </c:pt>
                <c:pt idx="26">
                  <c:v>180</c:v>
                </c:pt>
                <c:pt idx="27">
                  <c:v>200</c:v>
                </c:pt>
                <c:pt idx="28">
                  <c:v>30</c:v>
                </c:pt>
                <c:pt idx="30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'2019年全井戸集計表'!$DH$2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'2019年全井戸集計表'!$DH$3:$DH$52</c:f>
              <c:numCache>
                <c:formatCode>General</c:formatCode>
                <c:ptCount val="50"/>
                <c:pt idx="0">
                  <c:v>180</c:v>
                </c:pt>
                <c:pt idx="1">
                  <c:v>300</c:v>
                </c:pt>
                <c:pt idx="2">
                  <c:v>250</c:v>
                </c:pt>
                <c:pt idx="3">
                  <c:v>230</c:v>
                </c:pt>
                <c:pt idx="4">
                  <c:v>1000</c:v>
                </c:pt>
                <c:pt idx="5">
                  <c:v>450</c:v>
                </c:pt>
                <c:pt idx="6">
                  <c:v>1000</c:v>
                </c:pt>
                <c:pt idx="7">
                  <c:v>1000</c:v>
                </c:pt>
                <c:pt idx="8">
                  <c:v>150</c:v>
                </c:pt>
                <c:pt idx="9">
                  <c:v>250</c:v>
                </c:pt>
                <c:pt idx="10">
                  <c:v>420</c:v>
                </c:pt>
                <c:pt idx="11">
                  <c:v>300</c:v>
                </c:pt>
                <c:pt idx="12">
                  <c:v>500</c:v>
                </c:pt>
                <c:pt idx="13">
                  <c:v>500</c:v>
                </c:pt>
                <c:pt idx="14">
                  <c:v>300</c:v>
                </c:pt>
                <c:pt idx="15">
                  <c:v>400</c:v>
                </c:pt>
                <c:pt idx="16">
                  <c:v>300</c:v>
                </c:pt>
                <c:pt idx="17">
                  <c:v>250</c:v>
                </c:pt>
                <c:pt idx="18">
                  <c:v>350</c:v>
                </c:pt>
                <c:pt idx="19">
                  <c:v>480</c:v>
                </c:pt>
                <c:pt idx="20">
                  <c:v>420</c:v>
                </c:pt>
                <c:pt idx="21">
                  <c:v>220</c:v>
                </c:pt>
                <c:pt idx="22">
                  <c:v>350</c:v>
                </c:pt>
                <c:pt idx="24">
                  <c:v>380</c:v>
                </c:pt>
                <c:pt idx="25">
                  <c:v>300</c:v>
                </c:pt>
                <c:pt idx="26">
                  <c:v>220</c:v>
                </c:pt>
                <c:pt idx="27">
                  <c:v>280</c:v>
                </c:pt>
                <c:pt idx="28">
                  <c:v>320</c:v>
                </c:pt>
                <c:pt idx="30">
                  <c:v>280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'2019年全井戸集計表'!$DI$2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'2019年全井戸集計表'!$DI$3:$DI$52</c:f>
              <c:numCache>
                <c:formatCode>General</c:formatCode>
                <c:ptCount val="50"/>
                <c:pt idx="0">
                  <c:v>3300</c:v>
                </c:pt>
                <c:pt idx="1">
                  <c:v>3500</c:v>
                </c:pt>
                <c:pt idx="2">
                  <c:v>3300</c:v>
                </c:pt>
                <c:pt idx="3">
                  <c:v>3000</c:v>
                </c:pt>
                <c:pt idx="6">
                  <c:v>2800</c:v>
                </c:pt>
                <c:pt idx="9">
                  <c:v>2000</c:v>
                </c:pt>
                <c:pt idx="11">
                  <c:v>2300</c:v>
                </c:pt>
                <c:pt idx="27">
                  <c:v>2300</c:v>
                </c:pt>
                <c:pt idx="28">
                  <c:v>1400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'2019年全井戸集計表'!$DJ$2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'2019年全井戸集計表'!$DJ$3:$DJ$52</c:f>
              <c:numCache>
                <c:formatCode>General</c:formatCode>
                <c:ptCount val="50"/>
                <c:pt idx="0">
                  <c:v>1900</c:v>
                </c:pt>
                <c:pt idx="1">
                  <c:v>1800</c:v>
                </c:pt>
                <c:pt idx="2">
                  <c:v>1500</c:v>
                </c:pt>
                <c:pt idx="3">
                  <c:v>1400</c:v>
                </c:pt>
                <c:pt idx="4">
                  <c:v>1800</c:v>
                </c:pt>
                <c:pt idx="5">
                  <c:v>1400</c:v>
                </c:pt>
                <c:pt idx="6">
                  <c:v>1900</c:v>
                </c:pt>
                <c:pt idx="7">
                  <c:v>1300</c:v>
                </c:pt>
                <c:pt idx="8">
                  <c:v>1600</c:v>
                </c:pt>
                <c:pt idx="9">
                  <c:v>1300</c:v>
                </c:pt>
                <c:pt idx="10">
                  <c:v>1600</c:v>
                </c:pt>
                <c:pt idx="11">
                  <c:v>1500</c:v>
                </c:pt>
                <c:pt idx="12">
                  <c:v>1100</c:v>
                </c:pt>
                <c:pt idx="13">
                  <c:v>1400</c:v>
                </c:pt>
                <c:pt idx="14">
                  <c:v>1500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1600</c:v>
                </c:pt>
                <c:pt idx="20">
                  <c:v>1600</c:v>
                </c:pt>
                <c:pt idx="21">
                  <c:v>1500</c:v>
                </c:pt>
                <c:pt idx="22">
                  <c:v>1500</c:v>
                </c:pt>
                <c:pt idx="24">
                  <c:v>1200</c:v>
                </c:pt>
                <c:pt idx="25">
                  <c:v>1500</c:v>
                </c:pt>
                <c:pt idx="26">
                  <c:v>1400</c:v>
                </c:pt>
                <c:pt idx="27">
                  <c:v>1400</c:v>
                </c:pt>
                <c:pt idx="28">
                  <c:v>1700</c:v>
                </c:pt>
                <c:pt idx="30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'2019年全井戸集計表'!$DK$2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'2019年全井戸集計表'!$DK$3:$DK$52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20216"/>
        <c:axId val="496314800"/>
      </c:lineChart>
      <c:catAx>
        <c:axId val="495720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6314800"/>
        <c:crosses val="autoZero"/>
        <c:auto val="1"/>
        <c:lblAlgn val="ctr"/>
        <c:lblOffset val="100"/>
        <c:noMultiLvlLbl val="0"/>
      </c:catAx>
      <c:valAx>
        <c:axId val="496314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720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'2019年全井戸集計表'!$DL$3:$DL$52</c:f>
              <c:numCache>
                <c:formatCode>General</c:formatCode>
                <c:ptCount val="50"/>
                <c:pt idx="0">
                  <c:v>300</c:v>
                </c:pt>
                <c:pt idx="1">
                  <c:v>300</c:v>
                </c:pt>
                <c:pt idx="2">
                  <c:v>350</c:v>
                </c:pt>
                <c:pt idx="3">
                  <c:v>800</c:v>
                </c:pt>
                <c:pt idx="4">
                  <c:v>450</c:v>
                </c:pt>
                <c:pt idx="5">
                  <c:v>1000</c:v>
                </c:pt>
                <c:pt idx="6">
                  <c:v>800</c:v>
                </c:pt>
                <c:pt idx="7">
                  <c:v>700</c:v>
                </c:pt>
                <c:pt idx="8">
                  <c:v>800</c:v>
                </c:pt>
                <c:pt idx="9">
                  <c:v>1400</c:v>
                </c:pt>
                <c:pt idx="10">
                  <c:v>200</c:v>
                </c:pt>
                <c:pt idx="11">
                  <c:v>280</c:v>
                </c:pt>
                <c:pt idx="12">
                  <c:v>220</c:v>
                </c:pt>
                <c:pt idx="13">
                  <c:v>700</c:v>
                </c:pt>
                <c:pt idx="14">
                  <c:v>100</c:v>
                </c:pt>
                <c:pt idx="15">
                  <c:v>150</c:v>
                </c:pt>
                <c:pt idx="16">
                  <c:v>160</c:v>
                </c:pt>
                <c:pt idx="17">
                  <c:v>200</c:v>
                </c:pt>
                <c:pt idx="18">
                  <c:v>150</c:v>
                </c:pt>
                <c:pt idx="19">
                  <c:v>150</c:v>
                </c:pt>
                <c:pt idx="20">
                  <c:v>200</c:v>
                </c:pt>
                <c:pt idx="21">
                  <c:v>140</c:v>
                </c:pt>
                <c:pt idx="22">
                  <c:v>100</c:v>
                </c:pt>
                <c:pt idx="24">
                  <c:v>120</c:v>
                </c:pt>
                <c:pt idx="25">
                  <c:v>80</c:v>
                </c:pt>
                <c:pt idx="26">
                  <c:v>75</c:v>
                </c:pt>
                <c:pt idx="27">
                  <c:v>100</c:v>
                </c:pt>
                <c:pt idx="28">
                  <c:v>100</c:v>
                </c:pt>
                <c:pt idx="30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'2019年全井戸集計表'!$DM$2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'2019年全井戸集計表'!$DM$3:$DM$52</c:f>
              <c:numCache>
                <c:formatCode>General</c:formatCode>
                <c:ptCount val="50"/>
                <c:pt idx="0">
                  <c:v>1800</c:v>
                </c:pt>
                <c:pt idx="1">
                  <c:v>1700</c:v>
                </c:pt>
                <c:pt idx="2">
                  <c:v>2500</c:v>
                </c:pt>
                <c:pt idx="3">
                  <c:v>2500</c:v>
                </c:pt>
                <c:pt idx="4">
                  <c:v>2700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2000</c:v>
                </c:pt>
                <c:pt idx="9">
                  <c:v>900</c:v>
                </c:pt>
                <c:pt idx="10">
                  <c:v>700</c:v>
                </c:pt>
                <c:pt idx="11">
                  <c:v>900</c:v>
                </c:pt>
                <c:pt idx="12">
                  <c:v>1300</c:v>
                </c:pt>
                <c:pt idx="13">
                  <c:v>1600</c:v>
                </c:pt>
                <c:pt idx="14">
                  <c:v>1000</c:v>
                </c:pt>
                <c:pt idx="15">
                  <c:v>800</c:v>
                </c:pt>
                <c:pt idx="16">
                  <c:v>1200</c:v>
                </c:pt>
                <c:pt idx="17">
                  <c:v>1200</c:v>
                </c:pt>
                <c:pt idx="18">
                  <c:v>1000</c:v>
                </c:pt>
                <c:pt idx="19">
                  <c:v>1500</c:v>
                </c:pt>
                <c:pt idx="20">
                  <c:v>2000</c:v>
                </c:pt>
                <c:pt idx="21">
                  <c:v>150</c:v>
                </c:pt>
                <c:pt idx="22">
                  <c:v>800</c:v>
                </c:pt>
                <c:pt idx="24">
                  <c:v>2000</c:v>
                </c:pt>
                <c:pt idx="25">
                  <c:v>1800</c:v>
                </c:pt>
                <c:pt idx="26">
                  <c:v>1500</c:v>
                </c:pt>
                <c:pt idx="27">
                  <c:v>2400</c:v>
                </c:pt>
                <c:pt idx="28">
                  <c:v>2300</c:v>
                </c:pt>
                <c:pt idx="30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'2019年全井戸集計表'!$DN$2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'2019年全井戸集計表'!$DN$3:$DN$52</c:f>
              <c:numCache>
                <c:formatCode>General</c:formatCode>
                <c:ptCount val="50"/>
                <c:pt idx="0">
                  <c:v>3500</c:v>
                </c:pt>
                <c:pt idx="1">
                  <c:v>3500</c:v>
                </c:pt>
                <c:pt idx="2">
                  <c:v>3000</c:v>
                </c:pt>
                <c:pt idx="3">
                  <c:v>3300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2700</c:v>
                </c:pt>
                <c:pt idx="9">
                  <c:v>3800</c:v>
                </c:pt>
                <c:pt idx="10">
                  <c:v>3000</c:v>
                </c:pt>
                <c:pt idx="11">
                  <c:v>3500</c:v>
                </c:pt>
                <c:pt idx="12">
                  <c:v>3800</c:v>
                </c:pt>
                <c:pt idx="13">
                  <c:v>3000</c:v>
                </c:pt>
                <c:pt idx="14">
                  <c:v>4200</c:v>
                </c:pt>
                <c:pt idx="15">
                  <c:v>3000</c:v>
                </c:pt>
                <c:pt idx="16">
                  <c:v>3000</c:v>
                </c:pt>
                <c:pt idx="17">
                  <c:v>3500</c:v>
                </c:pt>
                <c:pt idx="18">
                  <c:v>3000</c:v>
                </c:pt>
                <c:pt idx="19">
                  <c:v>4000</c:v>
                </c:pt>
                <c:pt idx="20">
                  <c:v>4000</c:v>
                </c:pt>
                <c:pt idx="21">
                  <c:v>3500</c:v>
                </c:pt>
                <c:pt idx="22">
                  <c:v>3000</c:v>
                </c:pt>
                <c:pt idx="24">
                  <c:v>2500</c:v>
                </c:pt>
                <c:pt idx="25">
                  <c:v>2500</c:v>
                </c:pt>
                <c:pt idx="26">
                  <c:v>1900</c:v>
                </c:pt>
                <c:pt idx="27">
                  <c:v>2500</c:v>
                </c:pt>
                <c:pt idx="28">
                  <c:v>3500</c:v>
                </c:pt>
                <c:pt idx="30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'2019年全井戸集計表'!$DO$2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'2019年全井戸集計表'!$DO$3:$DO$52</c:f>
              <c:numCache>
                <c:formatCode>General</c:formatCode>
                <c:ptCount val="50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200</c:v>
                </c:pt>
                <c:pt idx="4">
                  <c:v>120</c:v>
                </c:pt>
                <c:pt idx="5">
                  <c:v>130</c:v>
                </c:pt>
                <c:pt idx="6">
                  <c:v>110</c:v>
                </c:pt>
                <c:pt idx="7">
                  <c:v>150</c:v>
                </c:pt>
                <c:pt idx="8">
                  <c:v>120</c:v>
                </c:pt>
                <c:pt idx="9">
                  <c:v>140</c:v>
                </c:pt>
                <c:pt idx="10">
                  <c:v>180</c:v>
                </c:pt>
                <c:pt idx="11">
                  <c:v>150</c:v>
                </c:pt>
                <c:pt idx="12">
                  <c:v>130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130</c:v>
                </c:pt>
                <c:pt idx="17">
                  <c:v>200</c:v>
                </c:pt>
                <c:pt idx="18">
                  <c:v>200</c:v>
                </c:pt>
                <c:pt idx="19">
                  <c:v>100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4">
                  <c:v>120</c:v>
                </c:pt>
                <c:pt idx="25">
                  <c:v>150</c:v>
                </c:pt>
                <c:pt idx="26">
                  <c:v>120</c:v>
                </c:pt>
                <c:pt idx="27">
                  <c:v>130</c:v>
                </c:pt>
                <c:pt idx="28">
                  <c:v>120</c:v>
                </c:pt>
                <c:pt idx="30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'2019年全井戸集計表'!$DP$2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'2019年全井戸集計表'!$DP$3:$DP$52</c:f>
              <c:numCache>
                <c:formatCode>General</c:formatCode>
                <c:ptCount val="50"/>
                <c:pt idx="0">
                  <c:v>220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150</c:v>
                </c:pt>
                <c:pt idx="12">
                  <c:v>200</c:v>
                </c:pt>
                <c:pt idx="13">
                  <c:v>150</c:v>
                </c:pt>
                <c:pt idx="14">
                  <c:v>120</c:v>
                </c:pt>
                <c:pt idx="15">
                  <c:v>170</c:v>
                </c:pt>
                <c:pt idx="16">
                  <c:v>150</c:v>
                </c:pt>
                <c:pt idx="17">
                  <c:v>130</c:v>
                </c:pt>
                <c:pt idx="18">
                  <c:v>120</c:v>
                </c:pt>
                <c:pt idx="19">
                  <c:v>100</c:v>
                </c:pt>
                <c:pt idx="20">
                  <c:v>200</c:v>
                </c:pt>
                <c:pt idx="21">
                  <c:v>100</c:v>
                </c:pt>
                <c:pt idx="22">
                  <c:v>150</c:v>
                </c:pt>
                <c:pt idx="24">
                  <c:v>100</c:v>
                </c:pt>
                <c:pt idx="25">
                  <c:v>70</c:v>
                </c:pt>
                <c:pt idx="26">
                  <c:v>70</c:v>
                </c:pt>
                <c:pt idx="27">
                  <c:v>80</c:v>
                </c:pt>
                <c:pt idx="28">
                  <c:v>120</c:v>
                </c:pt>
                <c:pt idx="30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'2019年全井戸集計表'!$DQ$2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'2019年全井戸集計表'!$DQ$3:$DQ$52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15584"/>
        <c:axId val="496315976"/>
      </c:lineChart>
      <c:catAx>
        <c:axId val="49631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6315976"/>
        <c:crosses val="autoZero"/>
        <c:auto val="1"/>
        <c:lblAlgn val="ctr"/>
        <c:lblOffset val="100"/>
        <c:noMultiLvlLbl val="0"/>
      </c:catAx>
      <c:valAx>
        <c:axId val="496315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631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'2019年全井戸集計表'!$DU$3:$DU$52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'2019年全井戸集計表'!$DV$2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'2019年全井戸集計表'!$DV$3:$DV$52</c:f>
              <c:numCache>
                <c:formatCode>General</c:formatCode>
                <c:ptCount val="50"/>
                <c:pt idx="0">
                  <c:v>300</c:v>
                </c:pt>
                <c:pt idx="1">
                  <c:v>220</c:v>
                </c:pt>
                <c:pt idx="2">
                  <c:v>260</c:v>
                </c:pt>
                <c:pt idx="3">
                  <c:v>280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280</c:v>
                </c:pt>
                <c:pt idx="8">
                  <c:v>220</c:v>
                </c:pt>
                <c:pt idx="9">
                  <c:v>250</c:v>
                </c:pt>
                <c:pt idx="10">
                  <c:v>260</c:v>
                </c:pt>
                <c:pt idx="11">
                  <c:v>280</c:v>
                </c:pt>
                <c:pt idx="12">
                  <c:v>250</c:v>
                </c:pt>
                <c:pt idx="13">
                  <c:v>280</c:v>
                </c:pt>
                <c:pt idx="14">
                  <c:v>220</c:v>
                </c:pt>
                <c:pt idx="15">
                  <c:v>230</c:v>
                </c:pt>
                <c:pt idx="16">
                  <c:v>250</c:v>
                </c:pt>
                <c:pt idx="17">
                  <c:v>220</c:v>
                </c:pt>
                <c:pt idx="18">
                  <c:v>220</c:v>
                </c:pt>
                <c:pt idx="19">
                  <c:v>300</c:v>
                </c:pt>
                <c:pt idx="20">
                  <c:v>220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400</c:v>
                </c:pt>
                <c:pt idx="25">
                  <c:v>480</c:v>
                </c:pt>
                <c:pt idx="26">
                  <c:v>280</c:v>
                </c:pt>
                <c:pt idx="27">
                  <c:v>250</c:v>
                </c:pt>
                <c:pt idx="28">
                  <c:v>200</c:v>
                </c:pt>
                <c:pt idx="29">
                  <c:v>280</c:v>
                </c:pt>
                <c:pt idx="30">
                  <c:v>180</c:v>
                </c:pt>
                <c:pt idx="31">
                  <c:v>250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250</c:v>
                </c:pt>
                <c:pt idx="38">
                  <c:v>200</c:v>
                </c:pt>
                <c:pt idx="39">
                  <c:v>250</c:v>
                </c:pt>
                <c:pt idx="40">
                  <c:v>250</c:v>
                </c:pt>
                <c:pt idx="41">
                  <c:v>200</c:v>
                </c:pt>
                <c:pt idx="42">
                  <c:v>230</c:v>
                </c:pt>
                <c:pt idx="43">
                  <c:v>200</c:v>
                </c:pt>
                <c:pt idx="44">
                  <c:v>180</c:v>
                </c:pt>
                <c:pt idx="45">
                  <c:v>220</c:v>
                </c:pt>
                <c:pt idx="46">
                  <c:v>200</c:v>
                </c:pt>
                <c:pt idx="47">
                  <c:v>180</c:v>
                </c:pt>
                <c:pt idx="48">
                  <c:v>170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16760"/>
        <c:axId val="496317152"/>
      </c:lineChart>
      <c:catAx>
        <c:axId val="496316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6317152"/>
        <c:crosses val="autoZero"/>
        <c:auto val="1"/>
        <c:lblAlgn val="ctr"/>
        <c:lblOffset val="100"/>
        <c:noMultiLvlLbl val="0"/>
      </c:catAx>
      <c:valAx>
        <c:axId val="496317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6316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'2019年全井戸集計表'!$BM$3:$BM$52</c:f>
              <c:numCache>
                <c:formatCode>0.000_ </c:formatCode>
                <c:ptCount val="50"/>
                <c:pt idx="0">
                  <c:v>49.949000000000005</c:v>
                </c:pt>
                <c:pt idx="1">
                  <c:v>49.945000000000007</c:v>
                </c:pt>
                <c:pt idx="2">
                  <c:v>49.999000000000002</c:v>
                </c:pt>
                <c:pt idx="3">
                  <c:v>49.940000000000005</c:v>
                </c:pt>
                <c:pt idx="4">
                  <c:v>49.930000000000007</c:v>
                </c:pt>
                <c:pt idx="5">
                  <c:v>49.830000000000005</c:v>
                </c:pt>
                <c:pt idx="6">
                  <c:v>49.580000000000005</c:v>
                </c:pt>
                <c:pt idx="7">
                  <c:v>49.86</c:v>
                </c:pt>
                <c:pt idx="8">
                  <c:v>49.663000000000004</c:v>
                </c:pt>
                <c:pt idx="9">
                  <c:v>49.905000000000001</c:v>
                </c:pt>
                <c:pt idx="10">
                  <c:v>49.690000000000005</c:v>
                </c:pt>
                <c:pt idx="11">
                  <c:v>49.660000000000004</c:v>
                </c:pt>
                <c:pt idx="12">
                  <c:v>49.626000000000005</c:v>
                </c:pt>
                <c:pt idx="13">
                  <c:v>49.650000000000006</c:v>
                </c:pt>
                <c:pt idx="14">
                  <c:v>49.680000000000007</c:v>
                </c:pt>
                <c:pt idx="15">
                  <c:v>49.660000000000004</c:v>
                </c:pt>
                <c:pt idx="16">
                  <c:v>49.675000000000004</c:v>
                </c:pt>
                <c:pt idx="17">
                  <c:v>49.64</c:v>
                </c:pt>
                <c:pt idx="18">
                  <c:v>49.733000000000004</c:v>
                </c:pt>
                <c:pt idx="19">
                  <c:v>49.715000000000003</c:v>
                </c:pt>
                <c:pt idx="20">
                  <c:v>49.585000000000001</c:v>
                </c:pt>
                <c:pt idx="21">
                  <c:v>49.845000000000006</c:v>
                </c:pt>
                <c:pt idx="22">
                  <c:v>49.785000000000004</c:v>
                </c:pt>
                <c:pt idx="23">
                  <c:v>49.805000000000007</c:v>
                </c:pt>
                <c:pt idx="24">
                  <c:v>49.777000000000001</c:v>
                </c:pt>
                <c:pt idx="25">
                  <c:v>49.965000000000003</c:v>
                </c:pt>
                <c:pt idx="26">
                  <c:v>50.088000000000001</c:v>
                </c:pt>
                <c:pt idx="27">
                  <c:v>49.955000000000005</c:v>
                </c:pt>
                <c:pt idx="28">
                  <c:v>49.904000000000003</c:v>
                </c:pt>
                <c:pt idx="29">
                  <c:v>49.620000000000005</c:v>
                </c:pt>
                <c:pt idx="30">
                  <c:v>49.935000000000002</c:v>
                </c:pt>
                <c:pt idx="31">
                  <c:v>49.857000000000006</c:v>
                </c:pt>
                <c:pt idx="32">
                  <c:v>49.881</c:v>
                </c:pt>
                <c:pt idx="33">
                  <c:v>49.895000000000003</c:v>
                </c:pt>
                <c:pt idx="34">
                  <c:v>51.273000000000003</c:v>
                </c:pt>
                <c:pt idx="35">
                  <c:v>51.587000000000003</c:v>
                </c:pt>
                <c:pt idx="36">
                  <c:v>51.627000000000002</c:v>
                </c:pt>
                <c:pt idx="37">
                  <c:v>51.592000000000006</c:v>
                </c:pt>
                <c:pt idx="38">
                  <c:v>51.656000000000006</c:v>
                </c:pt>
                <c:pt idx="39">
                  <c:v>51.620000000000005</c:v>
                </c:pt>
                <c:pt idx="40">
                  <c:v>51.306000000000004</c:v>
                </c:pt>
                <c:pt idx="41">
                  <c:v>51.374000000000002</c:v>
                </c:pt>
                <c:pt idx="42">
                  <c:v>51.24</c:v>
                </c:pt>
                <c:pt idx="43">
                  <c:v>51.151000000000003</c:v>
                </c:pt>
                <c:pt idx="44">
                  <c:v>51.160000000000004</c:v>
                </c:pt>
                <c:pt idx="45">
                  <c:v>51.973000000000006</c:v>
                </c:pt>
                <c:pt idx="46">
                  <c:v>51.900000000000006</c:v>
                </c:pt>
                <c:pt idx="47">
                  <c:v>51.897000000000006</c:v>
                </c:pt>
                <c:pt idx="48">
                  <c:v>51.837000000000003</c:v>
                </c:pt>
                <c:pt idx="49">
                  <c:v>51.81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17936"/>
        <c:axId val="496318328"/>
      </c:lineChart>
      <c:catAx>
        <c:axId val="4963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6318328"/>
        <c:crosses val="autoZero"/>
        <c:auto val="1"/>
        <c:lblAlgn val="ctr"/>
        <c:lblOffset val="100"/>
        <c:noMultiLvlLbl val="0"/>
      </c:catAx>
      <c:valAx>
        <c:axId val="4963183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631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2019</a:t>
            </a:r>
            <a:r>
              <a:rPr lang="ja-JP" altLang="en-US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年大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塚山第</a:t>
            </a:r>
            <a:r>
              <a:rPr lang="en-US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処分場　各観測井の塩素イオン濃度グラフ（全井戸）</a:t>
            </a:r>
            <a:endParaRPr lang="ja-JP" altLang="ja-JP" sz="3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042973737303315E-3"/>
          <c:y val="7.0777620672210037E-2"/>
          <c:w val="0.98069940607175365"/>
          <c:h val="0.83935544630232584"/>
        </c:manualLayout>
      </c:layout>
      <c:lineChart>
        <c:grouping val="standard"/>
        <c:varyColors val="0"/>
        <c:ser>
          <c:idx val="0"/>
          <c:order val="0"/>
          <c:tx>
            <c:strRef>
              <c:f>'2019年全井戸集計表'!$BN$2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'2019年全井戸集計表'!$BN$3:$BN$52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D4-4C2B-B6BB-43CF997FD852}"/>
            </c:ext>
          </c:extLst>
        </c:ser>
        <c:ser>
          <c:idx val="1"/>
          <c:order val="1"/>
          <c:tx>
            <c:strRef>
              <c:f>'2019年全井戸集計表'!$BO$2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'2019年全井戸集計表'!$BO$3:$BO$52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4-4C2B-B6BB-43CF997FD852}"/>
            </c:ext>
          </c:extLst>
        </c:ser>
        <c:ser>
          <c:idx val="2"/>
          <c:order val="2"/>
          <c:tx>
            <c:strRef>
              <c:f>'2019年全井戸集計表'!$BP$2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'2019年全井戸集計表'!$BP$3:$BP$52</c:f>
              <c:numCache>
                <c:formatCode>General</c:formatCode>
                <c:ptCount val="50"/>
                <c:pt idx="0">
                  <c:v>600</c:v>
                </c:pt>
                <c:pt idx="1">
                  <c:v>900</c:v>
                </c:pt>
                <c:pt idx="2">
                  <c:v>900</c:v>
                </c:pt>
                <c:pt idx="3">
                  <c:v>600</c:v>
                </c:pt>
                <c:pt idx="4">
                  <c:v>950</c:v>
                </c:pt>
                <c:pt idx="5">
                  <c:v>550</c:v>
                </c:pt>
                <c:pt idx="6">
                  <c:v>1000</c:v>
                </c:pt>
                <c:pt idx="7">
                  <c:v>800</c:v>
                </c:pt>
                <c:pt idx="8">
                  <c:v>900</c:v>
                </c:pt>
                <c:pt idx="9">
                  <c:v>500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550</c:v>
                </c:pt>
                <c:pt idx="14">
                  <c:v>1000</c:v>
                </c:pt>
                <c:pt idx="15">
                  <c:v>1000</c:v>
                </c:pt>
                <c:pt idx="16">
                  <c:v>500</c:v>
                </c:pt>
                <c:pt idx="17">
                  <c:v>1000</c:v>
                </c:pt>
                <c:pt idx="18">
                  <c:v>1000</c:v>
                </c:pt>
                <c:pt idx="19">
                  <c:v>500</c:v>
                </c:pt>
                <c:pt idx="20">
                  <c:v>900</c:v>
                </c:pt>
                <c:pt idx="21">
                  <c:v>1000</c:v>
                </c:pt>
                <c:pt idx="22">
                  <c:v>900</c:v>
                </c:pt>
                <c:pt idx="23">
                  <c:v>500</c:v>
                </c:pt>
                <c:pt idx="24">
                  <c:v>750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750</c:v>
                </c:pt>
                <c:pt idx="29">
                  <c:v>1000</c:v>
                </c:pt>
                <c:pt idx="30">
                  <c:v>750</c:v>
                </c:pt>
                <c:pt idx="31">
                  <c:v>850</c:v>
                </c:pt>
                <c:pt idx="32">
                  <c:v>800</c:v>
                </c:pt>
                <c:pt idx="33">
                  <c:v>700</c:v>
                </c:pt>
                <c:pt idx="34">
                  <c:v>1000</c:v>
                </c:pt>
                <c:pt idx="35">
                  <c:v>800</c:v>
                </c:pt>
                <c:pt idx="36">
                  <c:v>700</c:v>
                </c:pt>
                <c:pt idx="37">
                  <c:v>750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800</c:v>
                </c:pt>
                <c:pt idx="45">
                  <c:v>700</c:v>
                </c:pt>
                <c:pt idx="46">
                  <c:v>750</c:v>
                </c:pt>
                <c:pt idx="47">
                  <c:v>900</c:v>
                </c:pt>
                <c:pt idx="48">
                  <c:v>750</c:v>
                </c:pt>
                <c:pt idx="49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D4-4C2B-B6BB-43CF997FD852}"/>
            </c:ext>
          </c:extLst>
        </c:ser>
        <c:ser>
          <c:idx val="3"/>
          <c:order val="3"/>
          <c:tx>
            <c:strRef>
              <c:f>'2019年全井戸集計表'!$BQ$2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'2019年全井戸集計表'!$BQ$3:$BQ$52</c:f>
              <c:numCache>
                <c:formatCode>General</c:formatCode>
                <c:ptCount val="50"/>
                <c:pt idx="0">
                  <c:v>380</c:v>
                </c:pt>
                <c:pt idx="1">
                  <c:v>350</c:v>
                </c:pt>
                <c:pt idx="2">
                  <c:v>450</c:v>
                </c:pt>
                <c:pt idx="3">
                  <c:v>320</c:v>
                </c:pt>
                <c:pt idx="4">
                  <c:v>350</c:v>
                </c:pt>
                <c:pt idx="5">
                  <c:v>400</c:v>
                </c:pt>
                <c:pt idx="6">
                  <c:v>480</c:v>
                </c:pt>
                <c:pt idx="7">
                  <c:v>400</c:v>
                </c:pt>
                <c:pt idx="8">
                  <c:v>450</c:v>
                </c:pt>
                <c:pt idx="9">
                  <c:v>400</c:v>
                </c:pt>
                <c:pt idx="10">
                  <c:v>420</c:v>
                </c:pt>
                <c:pt idx="11">
                  <c:v>400</c:v>
                </c:pt>
                <c:pt idx="12">
                  <c:v>420</c:v>
                </c:pt>
                <c:pt idx="13">
                  <c:v>420</c:v>
                </c:pt>
                <c:pt idx="14">
                  <c:v>400</c:v>
                </c:pt>
                <c:pt idx="15">
                  <c:v>430</c:v>
                </c:pt>
                <c:pt idx="16">
                  <c:v>800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350</c:v>
                </c:pt>
                <c:pt idx="22">
                  <c:v>380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350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500</c:v>
                </c:pt>
                <c:pt idx="33">
                  <c:v>500</c:v>
                </c:pt>
                <c:pt idx="34">
                  <c:v>400</c:v>
                </c:pt>
                <c:pt idx="35">
                  <c:v>480</c:v>
                </c:pt>
                <c:pt idx="36">
                  <c:v>650</c:v>
                </c:pt>
                <c:pt idx="37">
                  <c:v>500</c:v>
                </c:pt>
                <c:pt idx="38">
                  <c:v>700</c:v>
                </c:pt>
                <c:pt idx="39">
                  <c:v>420</c:v>
                </c:pt>
                <c:pt idx="40">
                  <c:v>520</c:v>
                </c:pt>
                <c:pt idx="41">
                  <c:v>500</c:v>
                </c:pt>
                <c:pt idx="42">
                  <c:v>480</c:v>
                </c:pt>
                <c:pt idx="43">
                  <c:v>500</c:v>
                </c:pt>
                <c:pt idx="44">
                  <c:v>480</c:v>
                </c:pt>
                <c:pt idx="45">
                  <c:v>480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D4-4C2B-B6BB-43CF997FD852}"/>
            </c:ext>
          </c:extLst>
        </c:ser>
        <c:ser>
          <c:idx val="4"/>
          <c:order val="4"/>
          <c:tx>
            <c:strRef>
              <c:f>'2019年全井戸集計表'!$BR$2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'2019年全井戸集計表'!$BR$3:$BR$52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D4-4C2B-B6BB-43CF997FD852}"/>
            </c:ext>
          </c:extLst>
        </c:ser>
        <c:ser>
          <c:idx val="5"/>
          <c:order val="5"/>
          <c:tx>
            <c:strRef>
              <c:f>'2019年全井戸集計表'!$BS$2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'2019年全井戸集計表'!$BS$3:$BS$52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D4-4C2B-B6BB-43CF997FD852}"/>
            </c:ext>
          </c:extLst>
        </c:ser>
        <c:ser>
          <c:idx val="6"/>
          <c:order val="6"/>
          <c:tx>
            <c:strRef>
              <c:f>'2019年全井戸集計表'!$BT$2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'2019年全井戸集計表'!$BT$3:$BT$52</c:f>
              <c:numCache>
                <c:formatCode>General</c:formatCode>
                <c:ptCount val="50"/>
                <c:pt idx="0">
                  <c:v>250</c:v>
                </c:pt>
                <c:pt idx="1">
                  <c:v>180</c:v>
                </c:pt>
                <c:pt idx="2">
                  <c:v>220</c:v>
                </c:pt>
                <c:pt idx="3">
                  <c:v>200</c:v>
                </c:pt>
                <c:pt idx="4">
                  <c:v>200</c:v>
                </c:pt>
                <c:pt idx="5">
                  <c:v>170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220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130</c:v>
                </c:pt>
                <c:pt idx="16">
                  <c:v>200</c:v>
                </c:pt>
                <c:pt idx="17">
                  <c:v>220</c:v>
                </c:pt>
                <c:pt idx="18">
                  <c:v>200</c:v>
                </c:pt>
                <c:pt idx="19">
                  <c:v>180</c:v>
                </c:pt>
                <c:pt idx="20">
                  <c:v>220</c:v>
                </c:pt>
                <c:pt idx="21">
                  <c:v>210</c:v>
                </c:pt>
                <c:pt idx="22">
                  <c:v>250</c:v>
                </c:pt>
                <c:pt idx="23">
                  <c:v>200</c:v>
                </c:pt>
                <c:pt idx="24">
                  <c:v>220</c:v>
                </c:pt>
                <c:pt idx="25">
                  <c:v>200</c:v>
                </c:pt>
                <c:pt idx="26">
                  <c:v>230</c:v>
                </c:pt>
                <c:pt idx="27">
                  <c:v>230</c:v>
                </c:pt>
                <c:pt idx="28">
                  <c:v>200</c:v>
                </c:pt>
                <c:pt idx="29">
                  <c:v>200</c:v>
                </c:pt>
                <c:pt idx="30">
                  <c:v>220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200</c:v>
                </c:pt>
                <c:pt idx="36">
                  <c:v>200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200</c:v>
                </c:pt>
                <c:pt idx="44">
                  <c:v>230</c:v>
                </c:pt>
                <c:pt idx="45">
                  <c:v>200</c:v>
                </c:pt>
                <c:pt idx="46">
                  <c:v>250</c:v>
                </c:pt>
                <c:pt idx="47">
                  <c:v>220</c:v>
                </c:pt>
                <c:pt idx="48">
                  <c:v>210</c:v>
                </c:pt>
                <c:pt idx="49">
                  <c:v>230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D4-4C2B-B6BB-43CF997FD852}"/>
            </c:ext>
          </c:extLst>
        </c:ser>
        <c:ser>
          <c:idx val="7"/>
          <c:order val="7"/>
          <c:tx>
            <c:strRef>
              <c:f>'2019年全井戸集計表'!$BU$2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'2019年全井戸集計表'!$BU$3:$BU$52</c:f>
              <c:numCache>
                <c:formatCode>General</c:formatCode>
                <c:ptCount val="50"/>
                <c:pt idx="0">
                  <c:v>150</c:v>
                </c:pt>
                <c:pt idx="1">
                  <c:v>130</c:v>
                </c:pt>
                <c:pt idx="2">
                  <c:v>140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140</c:v>
                </c:pt>
                <c:pt idx="16">
                  <c:v>150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130</c:v>
                </c:pt>
                <c:pt idx="23">
                  <c:v>120</c:v>
                </c:pt>
                <c:pt idx="24">
                  <c:v>200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140</c:v>
                </c:pt>
                <c:pt idx="34">
                  <c:v>160</c:v>
                </c:pt>
                <c:pt idx="35">
                  <c:v>160</c:v>
                </c:pt>
                <c:pt idx="36">
                  <c:v>200</c:v>
                </c:pt>
                <c:pt idx="37">
                  <c:v>200</c:v>
                </c:pt>
                <c:pt idx="38">
                  <c:v>300</c:v>
                </c:pt>
                <c:pt idx="39">
                  <c:v>220</c:v>
                </c:pt>
                <c:pt idx="40">
                  <c:v>220</c:v>
                </c:pt>
                <c:pt idx="41">
                  <c:v>200</c:v>
                </c:pt>
                <c:pt idx="42">
                  <c:v>230</c:v>
                </c:pt>
                <c:pt idx="43">
                  <c:v>250</c:v>
                </c:pt>
                <c:pt idx="44">
                  <c:v>200</c:v>
                </c:pt>
                <c:pt idx="45">
                  <c:v>220</c:v>
                </c:pt>
                <c:pt idx="46">
                  <c:v>200</c:v>
                </c:pt>
                <c:pt idx="47">
                  <c:v>190</c:v>
                </c:pt>
                <c:pt idx="48">
                  <c:v>220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D4-4C2B-B6BB-43CF997FD852}"/>
            </c:ext>
          </c:extLst>
        </c:ser>
        <c:ser>
          <c:idx val="8"/>
          <c:order val="8"/>
          <c:tx>
            <c:strRef>
              <c:f>'2019年全井戸集計表'!$BV$2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'2019年全井戸集計表'!$BV$3:$BV$52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2D4-4C2B-B6BB-43CF997FD852}"/>
            </c:ext>
          </c:extLst>
        </c:ser>
        <c:ser>
          <c:idx val="9"/>
          <c:order val="9"/>
          <c:tx>
            <c:strRef>
              <c:f>'2019年全井戸集計表'!$BW$2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'2019年全井戸集計表'!$BW$3:$BW$52</c:f>
              <c:numCache>
                <c:formatCode>General</c:formatCode>
                <c:ptCount val="50"/>
                <c:pt idx="0">
                  <c:v>170</c:v>
                </c:pt>
                <c:pt idx="1">
                  <c:v>160</c:v>
                </c:pt>
                <c:pt idx="2">
                  <c:v>200</c:v>
                </c:pt>
                <c:pt idx="3">
                  <c:v>180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180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200</c:v>
                </c:pt>
                <c:pt idx="14">
                  <c:v>90</c:v>
                </c:pt>
                <c:pt idx="15">
                  <c:v>100</c:v>
                </c:pt>
                <c:pt idx="16">
                  <c:v>200</c:v>
                </c:pt>
                <c:pt idx="17">
                  <c:v>200</c:v>
                </c:pt>
                <c:pt idx="18">
                  <c:v>220</c:v>
                </c:pt>
                <c:pt idx="19">
                  <c:v>220</c:v>
                </c:pt>
                <c:pt idx="20">
                  <c:v>250</c:v>
                </c:pt>
                <c:pt idx="21">
                  <c:v>220</c:v>
                </c:pt>
                <c:pt idx="22">
                  <c:v>250</c:v>
                </c:pt>
                <c:pt idx="23">
                  <c:v>220</c:v>
                </c:pt>
                <c:pt idx="24">
                  <c:v>200</c:v>
                </c:pt>
                <c:pt idx="25">
                  <c:v>300</c:v>
                </c:pt>
                <c:pt idx="26">
                  <c:v>180</c:v>
                </c:pt>
                <c:pt idx="27">
                  <c:v>180</c:v>
                </c:pt>
                <c:pt idx="28">
                  <c:v>230</c:v>
                </c:pt>
                <c:pt idx="29">
                  <c:v>200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180</c:v>
                </c:pt>
                <c:pt idx="39">
                  <c:v>200</c:v>
                </c:pt>
                <c:pt idx="40">
                  <c:v>150</c:v>
                </c:pt>
                <c:pt idx="41">
                  <c:v>200</c:v>
                </c:pt>
                <c:pt idx="42">
                  <c:v>200</c:v>
                </c:pt>
                <c:pt idx="43">
                  <c:v>170</c:v>
                </c:pt>
                <c:pt idx="44">
                  <c:v>170</c:v>
                </c:pt>
                <c:pt idx="45">
                  <c:v>200</c:v>
                </c:pt>
                <c:pt idx="46">
                  <c:v>100</c:v>
                </c:pt>
                <c:pt idx="47">
                  <c:v>75</c:v>
                </c:pt>
                <c:pt idx="48">
                  <c:v>65</c:v>
                </c:pt>
                <c:pt idx="49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2D4-4C2B-B6BB-43CF997FD852}"/>
            </c:ext>
          </c:extLst>
        </c:ser>
        <c:ser>
          <c:idx val="10"/>
          <c:order val="10"/>
          <c:tx>
            <c:strRef>
              <c:f>'2019年全井戸集計表'!$BX$2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'2019年全井戸集計表'!$BX$3:$BX$52</c:f>
              <c:numCache>
                <c:formatCode>General</c:formatCode>
                <c:ptCount val="50"/>
                <c:pt idx="0">
                  <c:v>550</c:v>
                </c:pt>
                <c:pt idx="1">
                  <c:v>300</c:v>
                </c:pt>
                <c:pt idx="2">
                  <c:v>450</c:v>
                </c:pt>
                <c:pt idx="3">
                  <c:v>280</c:v>
                </c:pt>
                <c:pt idx="4">
                  <c:v>280</c:v>
                </c:pt>
                <c:pt idx="5">
                  <c:v>230</c:v>
                </c:pt>
                <c:pt idx="6">
                  <c:v>400</c:v>
                </c:pt>
                <c:pt idx="7">
                  <c:v>280</c:v>
                </c:pt>
                <c:pt idx="8">
                  <c:v>500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480</c:v>
                </c:pt>
                <c:pt idx="14">
                  <c:v>280</c:v>
                </c:pt>
                <c:pt idx="15">
                  <c:v>200</c:v>
                </c:pt>
                <c:pt idx="16">
                  <c:v>400</c:v>
                </c:pt>
                <c:pt idx="17">
                  <c:v>200</c:v>
                </c:pt>
                <c:pt idx="18">
                  <c:v>170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220</c:v>
                </c:pt>
                <c:pt idx="24">
                  <c:v>180</c:v>
                </c:pt>
                <c:pt idx="25">
                  <c:v>320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230</c:v>
                </c:pt>
                <c:pt idx="30">
                  <c:v>320</c:v>
                </c:pt>
                <c:pt idx="31">
                  <c:v>300</c:v>
                </c:pt>
                <c:pt idx="32">
                  <c:v>320</c:v>
                </c:pt>
                <c:pt idx="33">
                  <c:v>180</c:v>
                </c:pt>
                <c:pt idx="34">
                  <c:v>160</c:v>
                </c:pt>
                <c:pt idx="35">
                  <c:v>200</c:v>
                </c:pt>
                <c:pt idx="36">
                  <c:v>500</c:v>
                </c:pt>
                <c:pt idx="37">
                  <c:v>220</c:v>
                </c:pt>
                <c:pt idx="38">
                  <c:v>400</c:v>
                </c:pt>
                <c:pt idx="39">
                  <c:v>250</c:v>
                </c:pt>
                <c:pt idx="40">
                  <c:v>450</c:v>
                </c:pt>
                <c:pt idx="41">
                  <c:v>350</c:v>
                </c:pt>
                <c:pt idx="42">
                  <c:v>280</c:v>
                </c:pt>
                <c:pt idx="43">
                  <c:v>500</c:v>
                </c:pt>
                <c:pt idx="44">
                  <c:v>500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480</c:v>
                </c:pt>
                <c:pt idx="49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2D4-4C2B-B6BB-43CF997FD852}"/>
            </c:ext>
          </c:extLst>
        </c:ser>
        <c:ser>
          <c:idx val="11"/>
          <c:order val="11"/>
          <c:tx>
            <c:strRef>
              <c:f>'2019年全井戸集計表'!$BY$2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'2019年全井戸集計表'!$BY$3:$BY$52</c:f>
              <c:numCache>
                <c:formatCode>General</c:formatCode>
                <c:ptCount val="50"/>
                <c:pt idx="0">
                  <c:v>0</c:v>
                </c:pt>
                <c:pt idx="6">
                  <c:v>90</c:v>
                </c:pt>
                <c:pt idx="8">
                  <c:v>25</c:v>
                </c:pt>
                <c:pt idx="9">
                  <c:v>8</c:v>
                </c:pt>
                <c:pt idx="10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9">
                  <c:v>5</c:v>
                </c:pt>
                <c:pt idx="22">
                  <c:v>12</c:v>
                </c:pt>
                <c:pt idx="23">
                  <c:v>10</c:v>
                </c:pt>
                <c:pt idx="24">
                  <c:v>25</c:v>
                </c:pt>
                <c:pt idx="25">
                  <c:v>30</c:v>
                </c:pt>
                <c:pt idx="26">
                  <c:v>3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100</c:v>
                </c:pt>
                <c:pt idx="43">
                  <c:v>30</c:v>
                </c:pt>
                <c:pt idx="44">
                  <c:v>75</c:v>
                </c:pt>
                <c:pt idx="45">
                  <c:v>45</c:v>
                </c:pt>
                <c:pt idx="46">
                  <c:v>45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D4-4C2B-B6BB-43CF997FD852}"/>
            </c:ext>
          </c:extLst>
        </c:ser>
        <c:ser>
          <c:idx val="12"/>
          <c:order val="12"/>
          <c:tx>
            <c:strRef>
              <c:f>'2019年全井戸集計表'!$BZ$2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'2019年全井戸集計表'!$BZ$3:$BZ$52</c:f>
              <c:numCache>
                <c:formatCode>General</c:formatCode>
                <c:ptCount val="50"/>
                <c:pt idx="0">
                  <c:v>60</c:v>
                </c:pt>
                <c:pt idx="1">
                  <c:v>20</c:v>
                </c:pt>
                <c:pt idx="2">
                  <c:v>75</c:v>
                </c:pt>
                <c:pt idx="3">
                  <c:v>25</c:v>
                </c:pt>
                <c:pt idx="4">
                  <c:v>75</c:v>
                </c:pt>
                <c:pt idx="5">
                  <c:v>30</c:v>
                </c:pt>
                <c:pt idx="6">
                  <c:v>40</c:v>
                </c:pt>
                <c:pt idx="7">
                  <c:v>20</c:v>
                </c:pt>
                <c:pt idx="8">
                  <c:v>50</c:v>
                </c:pt>
                <c:pt idx="9">
                  <c:v>25</c:v>
                </c:pt>
                <c:pt idx="10">
                  <c:v>60</c:v>
                </c:pt>
                <c:pt idx="23">
                  <c:v>75</c:v>
                </c:pt>
                <c:pt idx="24">
                  <c:v>25</c:v>
                </c:pt>
                <c:pt idx="25">
                  <c:v>25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30</c:v>
                </c:pt>
                <c:pt idx="32">
                  <c:v>12</c:v>
                </c:pt>
                <c:pt idx="33">
                  <c:v>25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15</c:v>
                </c:pt>
                <c:pt idx="45">
                  <c:v>10</c:v>
                </c:pt>
                <c:pt idx="46">
                  <c:v>20</c:v>
                </c:pt>
                <c:pt idx="47">
                  <c:v>40</c:v>
                </c:pt>
                <c:pt idx="48">
                  <c:v>10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D4-4C2B-B6BB-43CF997FD852}"/>
            </c:ext>
          </c:extLst>
        </c:ser>
        <c:ser>
          <c:idx val="13"/>
          <c:order val="13"/>
          <c:tx>
            <c:strRef>
              <c:f>'2019年全井戸集計表'!$CA$2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'2019年全井戸集計表'!$CA$3:$CA$52</c:f>
              <c:numCache>
                <c:formatCode>General</c:formatCode>
                <c:ptCount val="50"/>
                <c:pt idx="46">
                  <c:v>2200</c:v>
                </c:pt>
                <c:pt idx="47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2D4-4C2B-B6BB-43CF997FD852}"/>
            </c:ext>
          </c:extLst>
        </c:ser>
        <c:ser>
          <c:idx val="14"/>
          <c:order val="14"/>
          <c:tx>
            <c:strRef>
              <c:f>'2019年全井戸集計表'!$CB$2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'2019年全井戸集計表'!$CB$3:$CB$52</c:f>
              <c:numCache>
                <c:formatCode>General</c:formatCode>
                <c:ptCount val="50"/>
                <c:pt idx="0">
                  <c:v>2400</c:v>
                </c:pt>
                <c:pt idx="1">
                  <c:v>2500</c:v>
                </c:pt>
                <c:pt idx="2">
                  <c:v>2000</c:v>
                </c:pt>
                <c:pt idx="3">
                  <c:v>2500</c:v>
                </c:pt>
                <c:pt idx="4">
                  <c:v>2500</c:v>
                </c:pt>
                <c:pt idx="5">
                  <c:v>2000</c:v>
                </c:pt>
                <c:pt idx="6">
                  <c:v>2700</c:v>
                </c:pt>
                <c:pt idx="7">
                  <c:v>2000</c:v>
                </c:pt>
                <c:pt idx="8">
                  <c:v>2300</c:v>
                </c:pt>
                <c:pt idx="9">
                  <c:v>2300</c:v>
                </c:pt>
                <c:pt idx="10">
                  <c:v>2400</c:v>
                </c:pt>
                <c:pt idx="11">
                  <c:v>2400</c:v>
                </c:pt>
                <c:pt idx="12">
                  <c:v>2200</c:v>
                </c:pt>
                <c:pt idx="13">
                  <c:v>2500</c:v>
                </c:pt>
                <c:pt idx="14">
                  <c:v>2000</c:v>
                </c:pt>
                <c:pt idx="15">
                  <c:v>2300</c:v>
                </c:pt>
                <c:pt idx="16">
                  <c:v>2500</c:v>
                </c:pt>
                <c:pt idx="17">
                  <c:v>2500</c:v>
                </c:pt>
                <c:pt idx="18">
                  <c:v>2000</c:v>
                </c:pt>
                <c:pt idx="19">
                  <c:v>2200</c:v>
                </c:pt>
                <c:pt idx="20">
                  <c:v>2400</c:v>
                </c:pt>
                <c:pt idx="21">
                  <c:v>2400</c:v>
                </c:pt>
                <c:pt idx="22">
                  <c:v>2100</c:v>
                </c:pt>
                <c:pt idx="23">
                  <c:v>2300</c:v>
                </c:pt>
                <c:pt idx="24">
                  <c:v>2300</c:v>
                </c:pt>
                <c:pt idx="25">
                  <c:v>2300</c:v>
                </c:pt>
                <c:pt idx="26">
                  <c:v>2500</c:v>
                </c:pt>
                <c:pt idx="27">
                  <c:v>2500</c:v>
                </c:pt>
                <c:pt idx="28">
                  <c:v>2500</c:v>
                </c:pt>
                <c:pt idx="29">
                  <c:v>2500</c:v>
                </c:pt>
                <c:pt idx="30">
                  <c:v>2500</c:v>
                </c:pt>
                <c:pt idx="31">
                  <c:v>2400</c:v>
                </c:pt>
                <c:pt idx="32">
                  <c:v>2700</c:v>
                </c:pt>
                <c:pt idx="33">
                  <c:v>2500</c:v>
                </c:pt>
                <c:pt idx="34">
                  <c:v>2600</c:v>
                </c:pt>
                <c:pt idx="35">
                  <c:v>2200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2200</c:v>
                </c:pt>
                <c:pt idx="40">
                  <c:v>2500</c:v>
                </c:pt>
                <c:pt idx="41">
                  <c:v>2400</c:v>
                </c:pt>
                <c:pt idx="42">
                  <c:v>2400</c:v>
                </c:pt>
                <c:pt idx="43">
                  <c:v>2500</c:v>
                </c:pt>
                <c:pt idx="44">
                  <c:v>2500</c:v>
                </c:pt>
                <c:pt idx="45">
                  <c:v>2500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2D4-4C2B-B6BB-43CF997FD852}"/>
            </c:ext>
          </c:extLst>
        </c:ser>
        <c:ser>
          <c:idx val="15"/>
          <c:order val="15"/>
          <c:tx>
            <c:strRef>
              <c:f>'2019年全井戸集計表'!$CC$2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'2019年全井戸集計表'!$CC$3:$CC$52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40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45</c:v>
                </c:pt>
                <c:pt idx="47">
                  <c:v>25</c:v>
                </c:pt>
                <c:pt idx="48">
                  <c:v>140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2D4-4C2B-B6BB-43CF997FD852}"/>
            </c:ext>
          </c:extLst>
        </c:ser>
        <c:ser>
          <c:idx val="16"/>
          <c:order val="16"/>
          <c:tx>
            <c:strRef>
              <c:f>'2019年全井戸集計表'!$CD$2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'2019年全井戸集計表'!$CD$3:$CD$52</c:f>
              <c:numCache>
                <c:formatCode>General</c:formatCode>
                <c:ptCount val="50"/>
                <c:pt idx="0">
                  <c:v>25</c:v>
                </c:pt>
                <c:pt idx="1">
                  <c:v>50</c:v>
                </c:pt>
                <c:pt idx="2">
                  <c:v>30</c:v>
                </c:pt>
                <c:pt idx="3">
                  <c:v>25</c:v>
                </c:pt>
                <c:pt idx="4">
                  <c:v>35</c:v>
                </c:pt>
                <c:pt idx="5">
                  <c:v>35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25</c:v>
                </c:pt>
                <c:pt idx="16">
                  <c:v>15</c:v>
                </c:pt>
                <c:pt idx="17">
                  <c:v>25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20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30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25</c:v>
                </c:pt>
                <c:pt idx="42">
                  <c:v>30</c:v>
                </c:pt>
                <c:pt idx="43">
                  <c:v>15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2D4-4C2B-B6BB-43CF997FD852}"/>
            </c:ext>
          </c:extLst>
        </c:ser>
        <c:ser>
          <c:idx val="17"/>
          <c:order val="17"/>
          <c:tx>
            <c:strRef>
              <c:f>'2019年全井戸集計表'!$CE$2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'2019年全井戸集計表'!$CE$3:$CE$52</c:f>
              <c:numCache>
                <c:formatCode>General</c:formatCode>
                <c:ptCount val="50"/>
                <c:pt idx="0">
                  <c:v>400</c:v>
                </c:pt>
                <c:pt idx="1">
                  <c:v>400</c:v>
                </c:pt>
                <c:pt idx="2">
                  <c:v>450</c:v>
                </c:pt>
                <c:pt idx="3">
                  <c:v>300</c:v>
                </c:pt>
                <c:pt idx="4">
                  <c:v>480</c:v>
                </c:pt>
                <c:pt idx="5">
                  <c:v>500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900</c:v>
                </c:pt>
                <c:pt idx="10">
                  <c:v>380</c:v>
                </c:pt>
                <c:pt idx="11">
                  <c:v>270</c:v>
                </c:pt>
                <c:pt idx="12">
                  <c:v>450</c:v>
                </c:pt>
                <c:pt idx="13">
                  <c:v>300</c:v>
                </c:pt>
                <c:pt idx="14">
                  <c:v>380</c:v>
                </c:pt>
                <c:pt idx="15">
                  <c:v>280</c:v>
                </c:pt>
                <c:pt idx="16">
                  <c:v>380</c:v>
                </c:pt>
                <c:pt idx="17">
                  <c:v>280</c:v>
                </c:pt>
                <c:pt idx="18">
                  <c:v>250</c:v>
                </c:pt>
                <c:pt idx="19">
                  <c:v>250</c:v>
                </c:pt>
                <c:pt idx="20">
                  <c:v>150</c:v>
                </c:pt>
                <c:pt idx="21">
                  <c:v>220</c:v>
                </c:pt>
                <c:pt idx="22">
                  <c:v>180</c:v>
                </c:pt>
                <c:pt idx="23">
                  <c:v>180</c:v>
                </c:pt>
                <c:pt idx="24">
                  <c:v>140</c:v>
                </c:pt>
                <c:pt idx="25">
                  <c:v>150</c:v>
                </c:pt>
                <c:pt idx="26">
                  <c:v>120</c:v>
                </c:pt>
                <c:pt idx="27">
                  <c:v>180</c:v>
                </c:pt>
                <c:pt idx="28">
                  <c:v>200</c:v>
                </c:pt>
                <c:pt idx="29">
                  <c:v>200</c:v>
                </c:pt>
                <c:pt idx="30">
                  <c:v>150</c:v>
                </c:pt>
                <c:pt idx="31">
                  <c:v>220</c:v>
                </c:pt>
                <c:pt idx="32">
                  <c:v>220</c:v>
                </c:pt>
                <c:pt idx="33">
                  <c:v>300</c:v>
                </c:pt>
                <c:pt idx="34">
                  <c:v>150</c:v>
                </c:pt>
                <c:pt idx="35">
                  <c:v>130</c:v>
                </c:pt>
                <c:pt idx="36">
                  <c:v>170</c:v>
                </c:pt>
                <c:pt idx="37">
                  <c:v>180</c:v>
                </c:pt>
                <c:pt idx="38">
                  <c:v>220</c:v>
                </c:pt>
                <c:pt idx="39">
                  <c:v>100</c:v>
                </c:pt>
                <c:pt idx="40">
                  <c:v>100</c:v>
                </c:pt>
                <c:pt idx="41">
                  <c:v>90</c:v>
                </c:pt>
                <c:pt idx="42">
                  <c:v>180</c:v>
                </c:pt>
                <c:pt idx="43">
                  <c:v>200</c:v>
                </c:pt>
                <c:pt idx="44">
                  <c:v>150</c:v>
                </c:pt>
                <c:pt idx="45">
                  <c:v>210</c:v>
                </c:pt>
                <c:pt idx="46">
                  <c:v>210</c:v>
                </c:pt>
                <c:pt idx="47">
                  <c:v>220</c:v>
                </c:pt>
                <c:pt idx="48">
                  <c:v>250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2D4-4C2B-B6BB-43CF997FD852}"/>
            </c:ext>
          </c:extLst>
        </c:ser>
        <c:ser>
          <c:idx val="18"/>
          <c:order val="18"/>
          <c:tx>
            <c:strRef>
              <c:f>'2019年全井戸集計表'!$CF$2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'2019年全井戸集計表'!$CF$3:$CF$52</c:f>
              <c:numCache>
                <c:formatCode>General</c:formatCode>
                <c:ptCount val="50"/>
                <c:pt idx="0">
                  <c:v>2200</c:v>
                </c:pt>
                <c:pt idx="1">
                  <c:v>2000</c:v>
                </c:pt>
                <c:pt idx="2">
                  <c:v>2200</c:v>
                </c:pt>
                <c:pt idx="3">
                  <c:v>2000</c:v>
                </c:pt>
                <c:pt idx="4">
                  <c:v>1900</c:v>
                </c:pt>
                <c:pt idx="5">
                  <c:v>2000</c:v>
                </c:pt>
                <c:pt idx="6">
                  <c:v>2000</c:v>
                </c:pt>
                <c:pt idx="7">
                  <c:v>2200</c:v>
                </c:pt>
                <c:pt idx="8">
                  <c:v>2000</c:v>
                </c:pt>
                <c:pt idx="9">
                  <c:v>2000</c:v>
                </c:pt>
                <c:pt idx="10">
                  <c:v>1900</c:v>
                </c:pt>
                <c:pt idx="11">
                  <c:v>1900</c:v>
                </c:pt>
                <c:pt idx="12">
                  <c:v>2200</c:v>
                </c:pt>
                <c:pt idx="13">
                  <c:v>2200</c:v>
                </c:pt>
                <c:pt idx="14">
                  <c:v>1900</c:v>
                </c:pt>
                <c:pt idx="15">
                  <c:v>2100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2300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2100</c:v>
                </c:pt>
                <c:pt idx="28">
                  <c:v>2000</c:v>
                </c:pt>
                <c:pt idx="29">
                  <c:v>2000</c:v>
                </c:pt>
                <c:pt idx="30">
                  <c:v>2200</c:v>
                </c:pt>
                <c:pt idx="31">
                  <c:v>2200</c:v>
                </c:pt>
                <c:pt idx="32">
                  <c:v>2000</c:v>
                </c:pt>
                <c:pt idx="33">
                  <c:v>2000</c:v>
                </c:pt>
                <c:pt idx="34">
                  <c:v>1900</c:v>
                </c:pt>
                <c:pt idx="35">
                  <c:v>2200</c:v>
                </c:pt>
                <c:pt idx="36">
                  <c:v>2000</c:v>
                </c:pt>
                <c:pt idx="37">
                  <c:v>2200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1900</c:v>
                </c:pt>
                <c:pt idx="42">
                  <c:v>2300</c:v>
                </c:pt>
                <c:pt idx="43">
                  <c:v>2000</c:v>
                </c:pt>
                <c:pt idx="44">
                  <c:v>2200</c:v>
                </c:pt>
                <c:pt idx="45">
                  <c:v>2000</c:v>
                </c:pt>
                <c:pt idx="46">
                  <c:v>1600</c:v>
                </c:pt>
                <c:pt idx="47">
                  <c:v>1900</c:v>
                </c:pt>
                <c:pt idx="48">
                  <c:v>1900</c:v>
                </c:pt>
                <c:pt idx="49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2D4-4C2B-B6BB-43CF997FD852}"/>
            </c:ext>
          </c:extLst>
        </c:ser>
        <c:ser>
          <c:idx val="19"/>
          <c:order val="19"/>
          <c:tx>
            <c:strRef>
              <c:f>'2019年全井戸集計表'!$CG$2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'2019年全井戸集計表'!$CG$3:$CG$52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2D4-4C2B-B6BB-43CF997FD852}"/>
            </c:ext>
          </c:extLst>
        </c:ser>
        <c:ser>
          <c:idx val="20"/>
          <c:order val="20"/>
          <c:tx>
            <c:strRef>
              <c:f>'2019年全井戸集計表'!$CH$2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'2019年全井戸集計表'!$CH$3:$CH$52</c:f>
              <c:numCache>
                <c:formatCode>General</c:formatCode>
                <c:ptCount val="50"/>
                <c:pt idx="0">
                  <c:v>900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900</c:v>
                </c:pt>
                <c:pt idx="5">
                  <c:v>500</c:v>
                </c:pt>
                <c:pt idx="6">
                  <c:v>750</c:v>
                </c:pt>
                <c:pt idx="7">
                  <c:v>600</c:v>
                </c:pt>
                <c:pt idx="8">
                  <c:v>700</c:v>
                </c:pt>
                <c:pt idx="9">
                  <c:v>600</c:v>
                </c:pt>
                <c:pt idx="10">
                  <c:v>500</c:v>
                </c:pt>
                <c:pt idx="11">
                  <c:v>500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450</c:v>
                </c:pt>
                <c:pt idx="18">
                  <c:v>400</c:v>
                </c:pt>
                <c:pt idx="19">
                  <c:v>500</c:v>
                </c:pt>
                <c:pt idx="20">
                  <c:v>450</c:v>
                </c:pt>
                <c:pt idx="21">
                  <c:v>420</c:v>
                </c:pt>
                <c:pt idx="22">
                  <c:v>450</c:v>
                </c:pt>
                <c:pt idx="23">
                  <c:v>450</c:v>
                </c:pt>
                <c:pt idx="24">
                  <c:v>500</c:v>
                </c:pt>
                <c:pt idx="25">
                  <c:v>480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500</c:v>
                </c:pt>
                <c:pt idx="30">
                  <c:v>480</c:v>
                </c:pt>
                <c:pt idx="31">
                  <c:v>480</c:v>
                </c:pt>
                <c:pt idx="32">
                  <c:v>500</c:v>
                </c:pt>
                <c:pt idx="33">
                  <c:v>600</c:v>
                </c:pt>
                <c:pt idx="34">
                  <c:v>500</c:v>
                </c:pt>
                <c:pt idx="35">
                  <c:v>420</c:v>
                </c:pt>
                <c:pt idx="36">
                  <c:v>480</c:v>
                </c:pt>
                <c:pt idx="37">
                  <c:v>400</c:v>
                </c:pt>
                <c:pt idx="38">
                  <c:v>480</c:v>
                </c:pt>
                <c:pt idx="39">
                  <c:v>510</c:v>
                </c:pt>
                <c:pt idx="40">
                  <c:v>450</c:v>
                </c:pt>
                <c:pt idx="41">
                  <c:v>480</c:v>
                </c:pt>
                <c:pt idx="42">
                  <c:v>500</c:v>
                </c:pt>
                <c:pt idx="43">
                  <c:v>500</c:v>
                </c:pt>
                <c:pt idx="44">
                  <c:v>420</c:v>
                </c:pt>
                <c:pt idx="45">
                  <c:v>450</c:v>
                </c:pt>
                <c:pt idx="46">
                  <c:v>500</c:v>
                </c:pt>
                <c:pt idx="47">
                  <c:v>480</c:v>
                </c:pt>
                <c:pt idx="48">
                  <c:v>480</c:v>
                </c:pt>
                <c:pt idx="49">
                  <c:v>430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2D4-4C2B-B6BB-43CF997FD852}"/>
            </c:ext>
          </c:extLst>
        </c:ser>
        <c:ser>
          <c:idx val="21"/>
          <c:order val="21"/>
          <c:tx>
            <c:strRef>
              <c:f>'2019年全井戸集計表'!$CI$2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'2019年全井戸集計表'!$CI$3:$CI$52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180</c:v>
                </c:pt>
                <c:pt idx="3">
                  <c:v>130</c:v>
                </c:pt>
                <c:pt idx="4">
                  <c:v>160</c:v>
                </c:pt>
                <c:pt idx="5">
                  <c:v>200</c:v>
                </c:pt>
                <c:pt idx="6">
                  <c:v>150</c:v>
                </c:pt>
                <c:pt idx="7">
                  <c:v>180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150</c:v>
                </c:pt>
                <c:pt idx="13">
                  <c:v>170</c:v>
                </c:pt>
                <c:pt idx="14">
                  <c:v>150</c:v>
                </c:pt>
                <c:pt idx="15">
                  <c:v>180</c:v>
                </c:pt>
                <c:pt idx="16">
                  <c:v>170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170</c:v>
                </c:pt>
                <c:pt idx="22">
                  <c:v>200</c:v>
                </c:pt>
                <c:pt idx="23">
                  <c:v>120</c:v>
                </c:pt>
                <c:pt idx="24">
                  <c:v>180</c:v>
                </c:pt>
                <c:pt idx="25">
                  <c:v>180</c:v>
                </c:pt>
                <c:pt idx="26">
                  <c:v>200</c:v>
                </c:pt>
                <c:pt idx="27">
                  <c:v>150</c:v>
                </c:pt>
                <c:pt idx="28">
                  <c:v>220</c:v>
                </c:pt>
                <c:pt idx="29">
                  <c:v>150</c:v>
                </c:pt>
                <c:pt idx="30">
                  <c:v>180</c:v>
                </c:pt>
                <c:pt idx="31">
                  <c:v>200</c:v>
                </c:pt>
                <c:pt idx="32">
                  <c:v>200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150</c:v>
                </c:pt>
                <c:pt idx="39">
                  <c:v>200</c:v>
                </c:pt>
                <c:pt idx="40">
                  <c:v>150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220</c:v>
                </c:pt>
                <c:pt idx="47">
                  <c:v>160</c:v>
                </c:pt>
                <c:pt idx="48">
                  <c:v>160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2D4-4C2B-B6BB-43CF997FD852}"/>
            </c:ext>
          </c:extLst>
        </c:ser>
        <c:ser>
          <c:idx val="22"/>
          <c:order val="22"/>
          <c:tx>
            <c:strRef>
              <c:f>'2019年全井戸集計表'!$CJ$2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'2019年全井戸集計表'!$CJ$3:$CJ$52</c:f>
              <c:numCache>
                <c:formatCode>General</c:formatCode>
                <c:ptCount val="50"/>
                <c:pt idx="0">
                  <c:v>60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75</c:v>
                </c:pt>
                <c:pt idx="5">
                  <c:v>70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55</c:v>
                </c:pt>
                <c:pt idx="11">
                  <c:v>70</c:v>
                </c:pt>
                <c:pt idx="12">
                  <c:v>50</c:v>
                </c:pt>
                <c:pt idx="13">
                  <c:v>60</c:v>
                </c:pt>
                <c:pt idx="14">
                  <c:v>45</c:v>
                </c:pt>
                <c:pt idx="15">
                  <c:v>45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40</c:v>
                </c:pt>
                <c:pt idx="23">
                  <c:v>35</c:v>
                </c:pt>
                <c:pt idx="24">
                  <c:v>35</c:v>
                </c:pt>
                <c:pt idx="25">
                  <c:v>30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40</c:v>
                </c:pt>
                <c:pt idx="31">
                  <c:v>35</c:v>
                </c:pt>
                <c:pt idx="32">
                  <c:v>40</c:v>
                </c:pt>
                <c:pt idx="33">
                  <c:v>40</c:v>
                </c:pt>
                <c:pt idx="34">
                  <c:v>30</c:v>
                </c:pt>
                <c:pt idx="35">
                  <c:v>40</c:v>
                </c:pt>
                <c:pt idx="36">
                  <c:v>30</c:v>
                </c:pt>
                <c:pt idx="37">
                  <c:v>30</c:v>
                </c:pt>
                <c:pt idx="38">
                  <c:v>40</c:v>
                </c:pt>
                <c:pt idx="39">
                  <c:v>25</c:v>
                </c:pt>
                <c:pt idx="40">
                  <c:v>40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12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2D4-4C2B-B6BB-43CF997FD852}"/>
            </c:ext>
          </c:extLst>
        </c:ser>
        <c:ser>
          <c:idx val="23"/>
          <c:order val="23"/>
          <c:tx>
            <c:strRef>
              <c:f>'2019年全井戸集計表'!$CK$2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'2019年全井戸集計表'!$CK$3:$CK$52</c:f>
              <c:numCache>
                <c:formatCode>General</c:formatCode>
                <c:ptCount val="50"/>
                <c:pt idx="0">
                  <c:v>25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25</c:v>
                </c:pt>
                <c:pt idx="7">
                  <c:v>10</c:v>
                </c:pt>
                <c:pt idx="8">
                  <c:v>30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25</c:v>
                </c:pt>
                <c:pt idx="47">
                  <c:v>12</c:v>
                </c:pt>
                <c:pt idx="48">
                  <c:v>40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2D4-4C2B-B6BB-43CF997FD852}"/>
            </c:ext>
          </c:extLst>
        </c:ser>
        <c:ser>
          <c:idx val="24"/>
          <c:order val="24"/>
          <c:tx>
            <c:strRef>
              <c:f>'2019年全井戸集計表'!$CL$2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'2019年全井戸集計表'!$CL$3:$CL$52</c:f>
              <c:numCache>
                <c:formatCode>General</c:formatCode>
                <c:ptCount val="50"/>
                <c:pt idx="0">
                  <c:v>900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600</c:v>
                </c:pt>
                <c:pt idx="9">
                  <c:v>370</c:v>
                </c:pt>
                <c:pt idx="10">
                  <c:v>700</c:v>
                </c:pt>
                <c:pt idx="11">
                  <c:v>650</c:v>
                </c:pt>
                <c:pt idx="12">
                  <c:v>800</c:v>
                </c:pt>
                <c:pt idx="13">
                  <c:v>800</c:v>
                </c:pt>
                <c:pt idx="14">
                  <c:v>550</c:v>
                </c:pt>
                <c:pt idx="15">
                  <c:v>650</c:v>
                </c:pt>
                <c:pt idx="16">
                  <c:v>550</c:v>
                </c:pt>
                <c:pt idx="17">
                  <c:v>1000</c:v>
                </c:pt>
                <c:pt idx="18">
                  <c:v>700</c:v>
                </c:pt>
                <c:pt idx="19">
                  <c:v>500</c:v>
                </c:pt>
                <c:pt idx="20">
                  <c:v>1000</c:v>
                </c:pt>
                <c:pt idx="21">
                  <c:v>1200</c:v>
                </c:pt>
                <c:pt idx="22">
                  <c:v>200</c:v>
                </c:pt>
                <c:pt idx="23">
                  <c:v>280</c:v>
                </c:pt>
                <c:pt idx="24">
                  <c:v>220</c:v>
                </c:pt>
                <c:pt idx="25">
                  <c:v>40</c:v>
                </c:pt>
                <c:pt idx="26">
                  <c:v>60</c:v>
                </c:pt>
                <c:pt idx="27">
                  <c:v>120</c:v>
                </c:pt>
                <c:pt idx="28">
                  <c:v>200</c:v>
                </c:pt>
                <c:pt idx="29">
                  <c:v>300</c:v>
                </c:pt>
                <c:pt idx="30">
                  <c:v>600</c:v>
                </c:pt>
                <c:pt idx="31">
                  <c:v>800</c:v>
                </c:pt>
                <c:pt idx="32">
                  <c:v>600</c:v>
                </c:pt>
                <c:pt idx="33">
                  <c:v>1000</c:v>
                </c:pt>
                <c:pt idx="34">
                  <c:v>400</c:v>
                </c:pt>
                <c:pt idx="35">
                  <c:v>350</c:v>
                </c:pt>
                <c:pt idx="36">
                  <c:v>500</c:v>
                </c:pt>
                <c:pt idx="37">
                  <c:v>400</c:v>
                </c:pt>
                <c:pt idx="38">
                  <c:v>400</c:v>
                </c:pt>
                <c:pt idx="39">
                  <c:v>160</c:v>
                </c:pt>
                <c:pt idx="40">
                  <c:v>100</c:v>
                </c:pt>
                <c:pt idx="41">
                  <c:v>70</c:v>
                </c:pt>
                <c:pt idx="42">
                  <c:v>210</c:v>
                </c:pt>
                <c:pt idx="43">
                  <c:v>300</c:v>
                </c:pt>
                <c:pt idx="44">
                  <c:v>480</c:v>
                </c:pt>
                <c:pt idx="45">
                  <c:v>400</c:v>
                </c:pt>
                <c:pt idx="46">
                  <c:v>150</c:v>
                </c:pt>
                <c:pt idx="47">
                  <c:v>100</c:v>
                </c:pt>
                <c:pt idx="48">
                  <c:v>150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2D4-4C2B-B6BB-43CF997FD852}"/>
            </c:ext>
          </c:extLst>
        </c:ser>
        <c:ser>
          <c:idx val="25"/>
          <c:order val="25"/>
          <c:tx>
            <c:strRef>
              <c:f>'2019年全井戸集計表'!$CM$2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'2019年全井戸集計表'!$CM$3:$CM$52</c:f>
              <c:numCache>
                <c:formatCode>General</c:formatCode>
                <c:ptCount val="50"/>
                <c:pt idx="0">
                  <c:v>1200</c:v>
                </c:pt>
                <c:pt idx="1">
                  <c:v>700</c:v>
                </c:pt>
                <c:pt idx="2">
                  <c:v>900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600</c:v>
                </c:pt>
                <c:pt idx="8">
                  <c:v>1200</c:v>
                </c:pt>
                <c:pt idx="9">
                  <c:v>950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800</c:v>
                </c:pt>
                <c:pt idx="14">
                  <c:v>1200</c:v>
                </c:pt>
                <c:pt idx="15">
                  <c:v>1100</c:v>
                </c:pt>
                <c:pt idx="16">
                  <c:v>1300</c:v>
                </c:pt>
                <c:pt idx="17">
                  <c:v>1000</c:v>
                </c:pt>
                <c:pt idx="18">
                  <c:v>1000</c:v>
                </c:pt>
                <c:pt idx="19">
                  <c:v>1100</c:v>
                </c:pt>
                <c:pt idx="20">
                  <c:v>1300</c:v>
                </c:pt>
                <c:pt idx="21">
                  <c:v>900</c:v>
                </c:pt>
                <c:pt idx="22">
                  <c:v>1500</c:v>
                </c:pt>
                <c:pt idx="23">
                  <c:v>1100</c:v>
                </c:pt>
                <c:pt idx="24">
                  <c:v>1300</c:v>
                </c:pt>
                <c:pt idx="25">
                  <c:v>1000</c:v>
                </c:pt>
                <c:pt idx="26">
                  <c:v>1000</c:v>
                </c:pt>
                <c:pt idx="27">
                  <c:v>850</c:v>
                </c:pt>
                <c:pt idx="28">
                  <c:v>1000</c:v>
                </c:pt>
                <c:pt idx="29">
                  <c:v>900</c:v>
                </c:pt>
                <c:pt idx="30">
                  <c:v>1200</c:v>
                </c:pt>
                <c:pt idx="31">
                  <c:v>1200</c:v>
                </c:pt>
                <c:pt idx="32">
                  <c:v>1000</c:v>
                </c:pt>
                <c:pt idx="33">
                  <c:v>1250</c:v>
                </c:pt>
                <c:pt idx="34">
                  <c:v>800</c:v>
                </c:pt>
                <c:pt idx="35">
                  <c:v>1300</c:v>
                </c:pt>
                <c:pt idx="36">
                  <c:v>1000</c:v>
                </c:pt>
                <c:pt idx="37">
                  <c:v>1000</c:v>
                </c:pt>
                <c:pt idx="38">
                  <c:v>900</c:v>
                </c:pt>
                <c:pt idx="39">
                  <c:v>800</c:v>
                </c:pt>
                <c:pt idx="40">
                  <c:v>600</c:v>
                </c:pt>
                <c:pt idx="41">
                  <c:v>600</c:v>
                </c:pt>
                <c:pt idx="42">
                  <c:v>900</c:v>
                </c:pt>
                <c:pt idx="43">
                  <c:v>600</c:v>
                </c:pt>
                <c:pt idx="44">
                  <c:v>750</c:v>
                </c:pt>
                <c:pt idx="45">
                  <c:v>500</c:v>
                </c:pt>
                <c:pt idx="46">
                  <c:v>750</c:v>
                </c:pt>
                <c:pt idx="47">
                  <c:v>370</c:v>
                </c:pt>
                <c:pt idx="48">
                  <c:v>500</c:v>
                </c:pt>
                <c:pt idx="49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2D4-4C2B-B6BB-43CF997FD852}"/>
            </c:ext>
          </c:extLst>
        </c:ser>
        <c:ser>
          <c:idx val="26"/>
          <c:order val="26"/>
          <c:tx>
            <c:strRef>
              <c:f>'2019年全井戸集計表'!$CN$2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'2019年全井戸集計表'!$CN$3:$CN$52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25</c:v>
                </c:pt>
                <c:pt idx="17">
                  <c:v>60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20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60</c:v>
                </c:pt>
                <c:pt idx="36">
                  <c:v>180</c:v>
                </c:pt>
                <c:pt idx="37">
                  <c:v>150</c:v>
                </c:pt>
                <c:pt idx="38">
                  <c:v>250</c:v>
                </c:pt>
                <c:pt idx="39">
                  <c:v>140</c:v>
                </c:pt>
                <c:pt idx="40">
                  <c:v>140</c:v>
                </c:pt>
                <c:pt idx="41">
                  <c:v>100</c:v>
                </c:pt>
                <c:pt idx="42">
                  <c:v>55</c:v>
                </c:pt>
                <c:pt idx="43">
                  <c:v>75</c:v>
                </c:pt>
                <c:pt idx="44">
                  <c:v>50</c:v>
                </c:pt>
                <c:pt idx="45">
                  <c:v>35</c:v>
                </c:pt>
                <c:pt idx="46">
                  <c:v>150</c:v>
                </c:pt>
                <c:pt idx="47">
                  <c:v>45</c:v>
                </c:pt>
                <c:pt idx="48">
                  <c:v>80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2D4-4C2B-B6BB-43CF997FD852}"/>
            </c:ext>
          </c:extLst>
        </c:ser>
        <c:ser>
          <c:idx val="27"/>
          <c:order val="27"/>
          <c:tx>
            <c:strRef>
              <c:f>'2019年全井戸集計表'!$CO$2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'2019年全井戸集計表'!$CO$3:$CO$52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2D4-4C2B-B6BB-43CF997FD852}"/>
            </c:ext>
          </c:extLst>
        </c:ser>
        <c:ser>
          <c:idx val="28"/>
          <c:order val="28"/>
          <c:tx>
            <c:strRef>
              <c:f>'2019年全井戸集計表'!$CP$2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'2019年全井戸集計表'!$CP$3:$CP$52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2D4-4C2B-B6BB-43CF997FD852}"/>
            </c:ext>
          </c:extLst>
        </c:ser>
        <c:ser>
          <c:idx val="29"/>
          <c:order val="29"/>
          <c:tx>
            <c:strRef>
              <c:f>'2019年全井戸集計表'!$CQ$2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'2019年全井戸集計表'!$CQ$3:$CQ$52</c:f>
              <c:numCache>
                <c:formatCode>General</c:formatCode>
                <c:ptCount val="50"/>
                <c:pt idx="0">
                  <c:v>3500</c:v>
                </c:pt>
                <c:pt idx="1">
                  <c:v>3000</c:v>
                </c:pt>
                <c:pt idx="2">
                  <c:v>2800</c:v>
                </c:pt>
                <c:pt idx="3">
                  <c:v>3200</c:v>
                </c:pt>
                <c:pt idx="4">
                  <c:v>3500</c:v>
                </c:pt>
                <c:pt idx="5">
                  <c:v>3300</c:v>
                </c:pt>
                <c:pt idx="6">
                  <c:v>3300</c:v>
                </c:pt>
                <c:pt idx="7">
                  <c:v>3000</c:v>
                </c:pt>
                <c:pt idx="8">
                  <c:v>3000</c:v>
                </c:pt>
                <c:pt idx="9">
                  <c:v>3500</c:v>
                </c:pt>
                <c:pt idx="10">
                  <c:v>3000</c:v>
                </c:pt>
                <c:pt idx="11">
                  <c:v>3500</c:v>
                </c:pt>
                <c:pt idx="12">
                  <c:v>2500</c:v>
                </c:pt>
                <c:pt idx="13">
                  <c:v>3000</c:v>
                </c:pt>
                <c:pt idx="14">
                  <c:v>3000</c:v>
                </c:pt>
                <c:pt idx="15">
                  <c:v>3300</c:v>
                </c:pt>
                <c:pt idx="16">
                  <c:v>1200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720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2700</c:v>
                </c:pt>
                <c:pt idx="31">
                  <c:v>3000</c:v>
                </c:pt>
                <c:pt idx="32">
                  <c:v>2700</c:v>
                </c:pt>
                <c:pt idx="33">
                  <c:v>3000</c:v>
                </c:pt>
                <c:pt idx="34">
                  <c:v>2900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2800</c:v>
                </c:pt>
                <c:pt idx="40">
                  <c:v>2800</c:v>
                </c:pt>
                <c:pt idx="41">
                  <c:v>2800</c:v>
                </c:pt>
                <c:pt idx="42">
                  <c:v>3000</c:v>
                </c:pt>
                <c:pt idx="43">
                  <c:v>2400</c:v>
                </c:pt>
                <c:pt idx="44">
                  <c:v>2300</c:v>
                </c:pt>
                <c:pt idx="45">
                  <c:v>3000</c:v>
                </c:pt>
                <c:pt idx="46">
                  <c:v>2500</c:v>
                </c:pt>
                <c:pt idx="47">
                  <c:v>2900</c:v>
                </c:pt>
                <c:pt idx="48">
                  <c:v>2500</c:v>
                </c:pt>
                <c:pt idx="49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2D4-4C2B-B6BB-43CF997FD852}"/>
            </c:ext>
          </c:extLst>
        </c:ser>
        <c:ser>
          <c:idx val="30"/>
          <c:order val="30"/>
          <c:tx>
            <c:strRef>
              <c:f>'2019年全井戸集計表'!$CR$2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'2019年全井戸集計表'!$CR$3:$CR$52</c:f>
              <c:numCache>
                <c:formatCode>General</c:formatCode>
                <c:ptCount val="50"/>
                <c:pt idx="0">
                  <c:v>1500</c:v>
                </c:pt>
                <c:pt idx="1">
                  <c:v>900</c:v>
                </c:pt>
                <c:pt idx="2">
                  <c:v>1200</c:v>
                </c:pt>
                <c:pt idx="3">
                  <c:v>750</c:v>
                </c:pt>
                <c:pt idx="4">
                  <c:v>3000</c:v>
                </c:pt>
                <c:pt idx="5">
                  <c:v>800</c:v>
                </c:pt>
                <c:pt idx="6">
                  <c:v>900</c:v>
                </c:pt>
                <c:pt idx="7">
                  <c:v>250</c:v>
                </c:pt>
                <c:pt idx="8">
                  <c:v>900</c:v>
                </c:pt>
                <c:pt idx="9">
                  <c:v>320</c:v>
                </c:pt>
                <c:pt idx="10">
                  <c:v>1100</c:v>
                </c:pt>
                <c:pt idx="11">
                  <c:v>350</c:v>
                </c:pt>
                <c:pt idx="12">
                  <c:v>1000</c:v>
                </c:pt>
                <c:pt idx="13">
                  <c:v>400</c:v>
                </c:pt>
                <c:pt idx="14">
                  <c:v>1400</c:v>
                </c:pt>
                <c:pt idx="15">
                  <c:v>500</c:v>
                </c:pt>
                <c:pt idx="16">
                  <c:v>320</c:v>
                </c:pt>
                <c:pt idx="17">
                  <c:v>1200</c:v>
                </c:pt>
                <c:pt idx="18">
                  <c:v>1800</c:v>
                </c:pt>
                <c:pt idx="19">
                  <c:v>1100</c:v>
                </c:pt>
                <c:pt idx="20">
                  <c:v>1600</c:v>
                </c:pt>
                <c:pt idx="21">
                  <c:v>1500</c:v>
                </c:pt>
                <c:pt idx="22">
                  <c:v>1600</c:v>
                </c:pt>
                <c:pt idx="23">
                  <c:v>1800</c:v>
                </c:pt>
                <c:pt idx="24">
                  <c:v>1000</c:v>
                </c:pt>
                <c:pt idx="25">
                  <c:v>1800</c:v>
                </c:pt>
                <c:pt idx="26">
                  <c:v>800</c:v>
                </c:pt>
                <c:pt idx="27">
                  <c:v>1900</c:v>
                </c:pt>
                <c:pt idx="28">
                  <c:v>800</c:v>
                </c:pt>
                <c:pt idx="29">
                  <c:v>600</c:v>
                </c:pt>
                <c:pt idx="30">
                  <c:v>1700</c:v>
                </c:pt>
                <c:pt idx="31">
                  <c:v>1400</c:v>
                </c:pt>
                <c:pt idx="32">
                  <c:v>1400</c:v>
                </c:pt>
                <c:pt idx="33">
                  <c:v>2000</c:v>
                </c:pt>
                <c:pt idx="34">
                  <c:v>1800</c:v>
                </c:pt>
                <c:pt idx="35">
                  <c:v>1300</c:v>
                </c:pt>
                <c:pt idx="36">
                  <c:v>1700</c:v>
                </c:pt>
                <c:pt idx="37">
                  <c:v>2300</c:v>
                </c:pt>
                <c:pt idx="38">
                  <c:v>800</c:v>
                </c:pt>
                <c:pt idx="39">
                  <c:v>1600</c:v>
                </c:pt>
                <c:pt idx="40">
                  <c:v>1300</c:v>
                </c:pt>
                <c:pt idx="41">
                  <c:v>1100</c:v>
                </c:pt>
                <c:pt idx="42">
                  <c:v>2200</c:v>
                </c:pt>
                <c:pt idx="43">
                  <c:v>1900</c:v>
                </c:pt>
                <c:pt idx="44">
                  <c:v>1800</c:v>
                </c:pt>
                <c:pt idx="45">
                  <c:v>2400</c:v>
                </c:pt>
                <c:pt idx="46">
                  <c:v>1900</c:v>
                </c:pt>
                <c:pt idx="47">
                  <c:v>1600</c:v>
                </c:pt>
                <c:pt idx="48">
                  <c:v>3000</c:v>
                </c:pt>
                <c:pt idx="49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2D4-4C2B-B6BB-43CF997FD852}"/>
            </c:ext>
          </c:extLst>
        </c:ser>
        <c:ser>
          <c:idx val="31"/>
          <c:order val="31"/>
          <c:tx>
            <c:strRef>
              <c:f>'2019年全井戸集計表'!$CS$2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'2019年全井戸集計表'!$CS$3:$CS$52</c:f>
              <c:numCache>
                <c:formatCode>General</c:formatCode>
                <c:ptCount val="50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2D4-4C2B-B6BB-43CF997FD852}"/>
            </c:ext>
          </c:extLst>
        </c:ser>
        <c:ser>
          <c:idx val="32"/>
          <c:order val="32"/>
          <c:tx>
            <c:strRef>
              <c:f>'2019年全井戸集計表'!$CT$2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'2019年全井戸集計表'!$CT$3:$CT$52</c:f>
              <c:numCache>
                <c:formatCode>General</c:formatCode>
                <c:ptCount val="50"/>
                <c:pt idx="0">
                  <c:v>50</c:v>
                </c:pt>
                <c:pt idx="1">
                  <c:v>40</c:v>
                </c:pt>
                <c:pt idx="2">
                  <c:v>50</c:v>
                </c:pt>
                <c:pt idx="3">
                  <c:v>40</c:v>
                </c:pt>
                <c:pt idx="4">
                  <c:v>50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55</c:v>
                </c:pt>
                <c:pt idx="17">
                  <c:v>60</c:v>
                </c:pt>
                <c:pt idx="18">
                  <c:v>40</c:v>
                </c:pt>
                <c:pt idx="19">
                  <c:v>50</c:v>
                </c:pt>
                <c:pt idx="20">
                  <c:v>50</c:v>
                </c:pt>
                <c:pt idx="21">
                  <c:v>40</c:v>
                </c:pt>
                <c:pt idx="22">
                  <c:v>60</c:v>
                </c:pt>
                <c:pt idx="23">
                  <c:v>20</c:v>
                </c:pt>
                <c:pt idx="24">
                  <c:v>25</c:v>
                </c:pt>
                <c:pt idx="25">
                  <c:v>28</c:v>
                </c:pt>
                <c:pt idx="26">
                  <c:v>30</c:v>
                </c:pt>
                <c:pt idx="27">
                  <c:v>20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40</c:v>
                </c:pt>
                <c:pt idx="33">
                  <c:v>45</c:v>
                </c:pt>
                <c:pt idx="34">
                  <c:v>55</c:v>
                </c:pt>
                <c:pt idx="35">
                  <c:v>30</c:v>
                </c:pt>
                <c:pt idx="36">
                  <c:v>35</c:v>
                </c:pt>
                <c:pt idx="37">
                  <c:v>30</c:v>
                </c:pt>
                <c:pt idx="38">
                  <c:v>35</c:v>
                </c:pt>
                <c:pt idx="39">
                  <c:v>20</c:v>
                </c:pt>
                <c:pt idx="40">
                  <c:v>20</c:v>
                </c:pt>
                <c:pt idx="41">
                  <c:v>25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2D4-4C2B-B6BB-43CF997FD852}"/>
            </c:ext>
          </c:extLst>
        </c:ser>
        <c:ser>
          <c:idx val="33"/>
          <c:order val="33"/>
          <c:tx>
            <c:strRef>
              <c:f>'2019年全井戸集計表'!$CU$2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'2019年全井戸集計表'!$CU$3:$CU$52</c:f>
              <c:numCache>
                <c:formatCode>General</c:formatCode>
                <c:ptCount val="5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200</c:v>
                </c:pt>
                <c:pt idx="15">
                  <c:v>180</c:v>
                </c:pt>
                <c:pt idx="16">
                  <c:v>120</c:v>
                </c:pt>
                <c:pt idx="17">
                  <c:v>70</c:v>
                </c:pt>
                <c:pt idx="18">
                  <c:v>50</c:v>
                </c:pt>
                <c:pt idx="19">
                  <c:v>50</c:v>
                </c:pt>
                <c:pt idx="20">
                  <c:v>45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35</c:v>
                </c:pt>
                <c:pt idx="25">
                  <c:v>35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50</c:v>
                </c:pt>
                <c:pt idx="34">
                  <c:v>55</c:v>
                </c:pt>
                <c:pt idx="35">
                  <c:v>60</c:v>
                </c:pt>
                <c:pt idx="36">
                  <c:v>45</c:v>
                </c:pt>
                <c:pt idx="37">
                  <c:v>45</c:v>
                </c:pt>
                <c:pt idx="38">
                  <c:v>50</c:v>
                </c:pt>
                <c:pt idx="39">
                  <c:v>50</c:v>
                </c:pt>
                <c:pt idx="40">
                  <c:v>30</c:v>
                </c:pt>
                <c:pt idx="41">
                  <c:v>30</c:v>
                </c:pt>
                <c:pt idx="42">
                  <c:v>20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30</c:v>
                </c:pt>
                <c:pt idx="48">
                  <c:v>30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A2D4-4C2B-B6BB-43CF997FD852}"/>
            </c:ext>
          </c:extLst>
        </c:ser>
        <c:ser>
          <c:idx val="34"/>
          <c:order val="34"/>
          <c:tx>
            <c:strRef>
              <c:f>'2019年全井戸集計表'!$CV$2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'2019年全井戸集計表'!$CV$3:$CV$52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28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15</c:v>
                </c:pt>
                <c:pt idx="25">
                  <c:v>28</c:v>
                </c:pt>
                <c:pt idx="26">
                  <c:v>25</c:v>
                </c:pt>
                <c:pt idx="27">
                  <c:v>20</c:v>
                </c:pt>
                <c:pt idx="28">
                  <c:v>25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25</c:v>
                </c:pt>
                <c:pt idx="35">
                  <c:v>35</c:v>
                </c:pt>
                <c:pt idx="36">
                  <c:v>25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15</c:v>
                </c:pt>
                <c:pt idx="48">
                  <c:v>25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2D4-4C2B-B6BB-43CF997FD852}"/>
            </c:ext>
          </c:extLst>
        </c:ser>
        <c:ser>
          <c:idx val="35"/>
          <c:order val="35"/>
          <c:tx>
            <c:strRef>
              <c:f>'2019年全井戸集計表'!$CW$2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'2019年全井戸集計表'!$CW$3:$CW$52</c:f>
              <c:numCache>
                <c:formatCode>General</c:formatCode>
                <c:ptCount val="5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30</c:v>
                </c:pt>
                <c:pt idx="28">
                  <c:v>25</c:v>
                </c:pt>
                <c:pt idx="29">
                  <c:v>25</c:v>
                </c:pt>
                <c:pt idx="30">
                  <c:v>10</c:v>
                </c:pt>
                <c:pt idx="31">
                  <c:v>25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20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A2D4-4C2B-B6BB-43CF997FD852}"/>
            </c:ext>
          </c:extLst>
        </c:ser>
        <c:ser>
          <c:idx val="36"/>
          <c:order val="36"/>
          <c:tx>
            <c:strRef>
              <c:f>'2019年全井戸集計表'!$CX$2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'2019年全井戸集計表'!$CX$3:$CX$52</c:f>
              <c:numCache>
                <c:formatCode>General</c:formatCode>
                <c:ptCount val="50"/>
                <c:pt idx="0">
                  <c:v>0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30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2D4-4C2B-B6BB-43CF997FD852}"/>
            </c:ext>
          </c:extLst>
        </c:ser>
        <c:ser>
          <c:idx val="37"/>
          <c:order val="37"/>
          <c:tx>
            <c:strRef>
              <c:f>'2019年全井戸集計表'!$CY$2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'2019年全井戸集計表'!$CY$3:$CY$52</c:f>
              <c:numCache>
                <c:formatCode>General</c:formatCode>
                <c:ptCount val="50"/>
                <c:pt idx="0">
                  <c:v>700</c:v>
                </c:pt>
                <c:pt idx="1">
                  <c:v>800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1000</c:v>
                </c:pt>
                <c:pt idx="13">
                  <c:v>850</c:v>
                </c:pt>
                <c:pt idx="14">
                  <c:v>1000</c:v>
                </c:pt>
                <c:pt idx="15">
                  <c:v>850</c:v>
                </c:pt>
                <c:pt idx="16">
                  <c:v>850</c:v>
                </c:pt>
                <c:pt idx="17">
                  <c:v>800</c:v>
                </c:pt>
                <c:pt idx="18">
                  <c:v>1000</c:v>
                </c:pt>
                <c:pt idx="19">
                  <c:v>900</c:v>
                </c:pt>
                <c:pt idx="20">
                  <c:v>1000</c:v>
                </c:pt>
                <c:pt idx="21">
                  <c:v>900</c:v>
                </c:pt>
                <c:pt idx="22">
                  <c:v>800</c:v>
                </c:pt>
                <c:pt idx="23">
                  <c:v>1000</c:v>
                </c:pt>
                <c:pt idx="24">
                  <c:v>1000</c:v>
                </c:pt>
                <c:pt idx="25">
                  <c:v>850</c:v>
                </c:pt>
                <c:pt idx="26">
                  <c:v>550</c:v>
                </c:pt>
                <c:pt idx="27">
                  <c:v>550</c:v>
                </c:pt>
                <c:pt idx="28">
                  <c:v>700</c:v>
                </c:pt>
                <c:pt idx="29">
                  <c:v>600</c:v>
                </c:pt>
                <c:pt idx="30">
                  <c:v>800</c:v>
                </c:pt>
                <c:pt idx="31">
                  <c:v>700</c:v>
                </c:pt>
                <c:pt idx="32">
                  <c:v>900</c:v>
                </c:pt>
                <c:pt idx="33">
                  <c:v>1000</c:v>
                </c:pt>
                <c:pt idx="34">
                  <c:v>800</c:v>
                </c:pt>
                <c:pt idx="35">
                  <c:v>800</c:v>
                </c:pt>
                <c:pt idx="36">
                  <c:v>850</c:v>
                </c:pt>
                <c:pt idx="37">
                  <c:v>1000</c:v>
                </c:pt>
                <c:pt idx="38">
                  <c:v>700</c:v>
                </c:pt>
                <c:pt idx="39">
                  <c:v>900</c:v>
                </c:pt>
                <c:pt idx="40">
                  <c:v>750</c:v>
                </c:pt>
                <c:pt idx="41">
                  <c:v>500</c:v>
                </c:pt>
                <c:pt idx="42">
                  <c:v>750</c:v>
                </c:pt>
                <c:pt idx="43">
                  <c:v>700</c:v>
                </c:pt>
                <c:pt idx="44">
                  <c:v>550</c:v>
                </c:pt>
                <c:pt idx="45">
                  <c:v>550</c:v>
                </c:pt>
                <c:pt idx="46">
                  <c:v>500</c:v>
                </c:pt>
                <c:pt idx="47">
                  <c:v>500</c:v>
                </c:pt>
                <c:pt idx="48">
                  <c:v>400</c:v>
                </c:pt>
                <c:pt idx="49">
                  <c:v>520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A2D4-4C2B-B6BB-43CF997FD852}"/>
            </c:ext>
          </c:extLst>
        </c:ser>
        <c:ser>
          <c:idx val="38"/>
          <c:order val="38"/>
          <c:tx>
            <c:strRef>
              <c:f>'2019年全井戸集計表'!$CZ$2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'2019年全井戸集計表'!$CZ$3:$CZ$52</c:f>
              <c:numCache>
                <c:formatCode>General</c:formatCode>
                <c:ptCount val="50"/>
                <c:pt idx="0">
                  <c:v>4500</c:v>
                </c:pt>
                <c:pt idx="1">
                  <c:v>5000</c:v>
                </c:pt>
                <c:pt idx="2">
                  <c:v>4200</c:v>
                </c:pt>
                <c:pt idx="3">
                  <c:v>4800</c:v>
                </c:pt>
                <c:pt idx="4">
                  <c:v>4800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4200</c:v>
                </c:pt>
                <c:pt idx="15">
                  <c:v>5300</c:v>
                </c:pt>
                <c:pt idx="16">
                  <c:v>5000</c:v>
                </c:pt>
                <c:pt idx="17">
                  <c:v>5000</c:v>
                </c:pt>
                <c:pt idx="18">
                  <c:v>4500</c:v>
                </c:pt>
                <c:pt idx="19">
                  <c:v>4500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4000</c:v>
                </c:pt>
                <c:pt idx="28">
                  <c:v>5000</c:v>
                </c:pt>
                <c:pt idx="29">
                  <c:v>4500</c:v>
                </c:pt>
                <c:pt idx="30">
                  <c:v>4500</c:v>
                </c:pt>
                <c:pt idx="31">
                  <c:v>4500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4000</c:v>
                </c:pt>
                <c:pt idx="36">
                  <c:v>4500</c:v>
                </c:pt>
                <c:pt idx="37">
                  <c:v>4500</c:v>
                </c:pt>
                <c:pt idx="38">
                  <c:v>4200</c:v>
                </c:pt>
                <c:pt idx="39">
                  <c:v>4500</c:v>
                </c:pt>
                <c:pt idx="40">
                  <c:v>5000</c:v>
                </c:pt>
                <c:pt idx="41">
                  <c:v>4500</c:v>
                </c:pt>
                <c:pt idx="42">
                  <c:v>4000</c:v>
                </c:pt>
                <c:pt idx="43">
                  <c:v>5000</c:v>
                </c:pt>
                <c:pt idx="44">
                  <c:v>4500</c:v>
                </c:pt>
                <c:pt idx="45">
                  <c:v>4500</c:v>
                </c:pt>
                <c:pt idx="46">
                  <c:v>4200</c:v>
                </c:pt>
                <c:pt idx="47">
                  <c:v>3800</c:v>
                </c:pt>
                <c:pt idx="48">
                  <c:v>3800</c:v>
                </c:pt>
                <c:pt idx="49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2D4-4C2B-B6BB-43CF997FD852}"/>
            </c:ext>
          </c:extLst>
        </c:ser>
        <c:ser>
          <c:idx val="39"/>
          <c:order val="39"/>
          <c:tx>
            <c:strRef>
              <c:f>'2019年全井戸集計表'!$DA$2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'2019年全井戸集計表'!$DA$3:$DA$52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2D4-4C2B-B6BB-43CF997FD852}"/>
            </c:ext>
          </c:extLst>
        </c:ser>
        <c:ser>
          <c:idx val="40"/>
          <c:order val="40"/>
          <c:tx>
            <c:strRef>
              <c:f>'2019年全井戸集計表'!$DB$2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'2019年全井戸集計表'!$DB$3:$DB$52</c:f>
              <c:numCache>
                <c:formatCode>General</c:formatCode>
                <c:ptCount val="5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210</c:v>
                </c:pt>
                <c:pt idx="4">
                  <c:v>180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50</c:v>
                </c:pt>
                <c:pt idx="9">
                  <c:v>40</c:v>
                </c:pt>
                <c:pt idx="10">
                  <c:v>160</c:v>
                </c:pt>
                <c:pt idx="11">
                  <c:v>180</c:v>
                </c:pt>
                <c:pt idx="12">
                  <c:v>200</c:v>
                </c:pt>
                <c:pt idx="13">
                  <c:v>40</c:v>
                </c:pt>
                <c:pt idx="14">
                  <c:v>50</c:v>
                </c:pt>
                <c:pt idx="15">
                  <c:v>140</c:v>
                </c:pt>
                <c:pt idx="16">
                  <c:v>120</c:v>
                </c:pt>
                <c:pt idx="17">
                  <c:v>170</c:v>
                </c:pt>
                <c:pt idx="18">
                  <c:v>170</c:v>
                </c:pt>
                <c:pt idx="19">
                  <c:v>120</c:v>
                </c:pt>
                <c:pt idx="20">
                  <c:v>200</c:v>
                </c:pt>
                <c:pt idx="21">
                  <c:v>60</c:v>
                </c:pt>
                <c:pt idx="22">
                  <c:v>60</c:v>
                </c:pt>
                <c:pt idx="23">
                  <c:v>20</c:v>
                </c:pt>
                <c:pt idx="24">
                  <c:v>100</c:v>
                </c:pt>
                <c:pt idx="25">
                  <c:v>30</c:v>
                </c:pt>
                <c:pt idx="26">
                  <c:v>10</c:v>
                </c:pt>
                <c:pt idx="27">
                  <c:v>140</c:v>
                </c:pt>
                <c:pt idx="28">
                  <c:v>60</c:v>
                </c:pt>
                <c:pt idx="29">
                  <c:v>200</c:v>
                </c:pt>
                <c:pt idx="30">
                  <c:v>140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50</c:v>
                </c:pt>
                <c:pt idx="35">
                  <c:v>50</c:v>
                </c:pt>
                <c:pt idx="36">
                  <c:v>70</c:v>
                </c:pt>
                <c:pt idx="37">
                  <c:v>100</c:v>
                </c:pt>
                <c:pt idx="38">
                  <c:v>75</c:v>
                </c:pt>
                <c:pt idx="39">
                  <c:v>40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200</c:v>
                </c:pt>
                <c:pt idx="44">
                  <c:v>120</c:v>
                </c:pt>
                <c:pt idx="45">
                  <c:v>100</c:v>
                </c:pt>
                <c:pt idx="46">
                  <c:v>60</c:v>
                </c:pt>
                <c:pt idx="47">
                  <c:v>45</c:v>
                </c:pt>
                <c:pt idx="48">
                  <c:v>60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2D4-4C2B-B6BB-43CF997FD852}"/>
            </c:ext>
          </c:extLst>
        </c:ser>
        <c:ser>
          <c:idx val="41"/>
          <c:order val="41"/>
          <c:tx>
            <c:strRef>
              <c:f>'2019年全井戸集計表'!$DC$2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'2019年全井戸集計表'!$DC$3:$DC$52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160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150</c:v>
                </c:pt>
                <c:pt idx="10">
                  <c:v>220</c:v>
                </c:pt>
                <c:pt idx="11">
                  <c:v>170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220</c:v>
                </c:pt>
                <c:pt idx="16">
                  <c:v>220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210</c:v>
                </c:pt>
                <c:pt idx="23">
                  <c:v>180</c:v>
                </c:pt>
                <c:pt idx="24">
                  <c:v>220</c:v>
                </c:pt>
                <c:pt idx="25">
                  <c:v>160</c:v>
                </c:pt>
                <c:pt idx="26">
                  <c:v>200</c:v>
                </c:pt>
                <c:pt idx="27">
                  <c:v>180</c:v>
                </c:pt>
                <c:pt idx="28">
                  <c:v>220</c:v>
                </c:pt>
                <c:pt idx="29">
                  <c:v>180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160</c:v>
                </c:pt>
                <c:pt idx="34">
                  <c:v>210</c:v>
                </c:pt>
                <c:pt idx="35">
                  <c:v>210</c:v>
                </c:pt>
                <c:pt idx="36">
                  <c:v>200</c:v>
                </c:pt>
                <c:pt idx="37">
                  <c:v>210</c:v>
                </c:pt>
                <c:pt idx="38">
                  <c:v>220</c:v>
                </c:pt>
                <c:pt idx="39">
                  <c:v>200</c:v>
                </c:pt>
                <c:pt idx="40">
                  <c:v>90</c:v>
                </c:pt>
                <c:pt idx="41">
                  <c:v>200</c:v>
                </c:pt>
                <c:pt idx="42">
                  <c:v>210</c:v>
                </c:pt>
                <c:pt idx="43">
                  <c:v>200</c:v>
                </c:pt>
                <c:pt idx="44">
                  <c:v>200</c:v>
                </c:pt>
                <c:pt idx="45">
                  <c:v>210</c:v>
                </c:pt>
                <c:pt idx="46">
                  <c:v>200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2D4-4C2B-B6BB-43CF997FD852}"/>
            </c:ext>
          </c:extLst>
        </c:ser>
        <c:ser>
          <c:idx val="42"/>
          <c:order val="42"/>
          <c:tx>
            <c:strRef>
              <c:f>'2019年全井戸集計表'!$DD$2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'2019年全井戸集計表'!$DD$3:$DD$52</c:f>
              <c:numCache>
                <c:formatCode>General</c:formatCode>
                <c:ptCount val="50"/>
                <c:pt idx="0">
                  <c:v>100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120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120</c:v>
                </c:pt>
                <c:pt idx="26">
                  <c:v>120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120</c:v>
                </c:pt>
                <c:pt idx="39">
                  <c:v>110</c:v>
                </c:pt>
                <c:pt idx="40">
                  <c:v>150</c:v>
                </c:pt>
                <c:pt idx="41">
                  <c:v>170</c:v>
                </c:pt>
                <c:pt idx="42">
                  <c:v>180</c:v>
                </c:pt>
                <c:pt idx="43">
                  <c:v>170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140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A2D4-4C2B-B6BB-43CF997FD852}"/>
            </c:ext>
          </c:extLst>
        </c:ser>
        <c:ser>
          <c:idx val="43"/>
          <c:order val="43"/>
          <c:tx>
            <c:strRef>
              <c:f>'2019年全井戸集計表'!$DE$2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'2019年全井戸集計表'!$DE$3:$DE$52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2D4-4C2B-B6BB-43CF997FD852}"/>
            </c:ext>
          </c:extLst>
        </c:ser>
        <c:ser>
          <c:idx val="44"/>
          <c:order val="44"/>
          <c:tx>
            <c:strRef>
              <c:f>'2019年全井戸集計表'!$DF$2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'2019年全井戸集計表'!$DF$3:$DF$52</c:f>
              <c:numCache>
                <c:formatCode>General</c:formatCode>
                <c:ptCount val="50"/>
                <c:pt idx="0">
                  <c:v>2000</c:v>
                </c:pt>
                <c:pt idx="21">
                  <c:v>220</c:v>
                </c:pt>
                <c:pt idx="25">
                  <c:v>320</c:v>
                </c:pt>
                <c:pt idx="26">
                  <c:v>220</c:v>
                </c:pt>
                <c:pt idx="27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2D4-4C2B-B6BB-43CF997FD852}"/>
            </c:ext>
          </c:extLst>
        </c:ser>
        <c:ser>
          <c:idx val="45"/>
          <c:order val="45"/>
          <c:tx>
            <c:strRef>
              <c:f>'2019年全井戸集計表'!$DG$2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'2019年全井戸集計表'!$DG$3:$DG$52</c:f>
              <c:numCache>
                <c:formatCode>General</c:formatCode>
                <c:ptCount val="50"/>
                <c:pt idx="0">
                  <c:v>1200</c:v>
                </c:pt>
                <c:pt idx="9">
                  <c:v>200</c:v>
                </c:pt>
                <c:pt idx="10">
                  <c:v>320</c:v>
                </c:pt>
                <c:pt idx="21">
                  <c:v>200</c:v>
                </c:pt>
                <c:pt idx="22">
                  <c:v>250</c:v>
                </c:pt>
                <c:pt idx="24">
                  <c:v>300</c:v>
                </c:pt>
                <c:pt idx="25">
                  <c:v>200</c:v>
                </c:pt>
                <c:pt idx="26">
                  <c:v>180</c:v>
                </c:pt>
                <c:pt idx="27">
                  <c:v>200</c:v>
                </c:pt>
                <c:pt idx="28">
                  <c:v>30</c:v>
                </c:pt>
                <c:pt idx="30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A2D4-4C2B-B6BB-43CF997FD852}"/>
            </c:ext>
          </c:extLst>
        </c:ser>
        <c:ser>
          <c:idx val="46"/>
          <c:order val="46"/>
          <c:tx>
            <c:strRef>
              <c:f>'2019年全井戸集計表'!$DH$2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'2019年全井戸集計表'!$DH$3:$DH$52</c:f>
              <c:numCache>
                <c:formatCode>General</c:formatCode>
                <c:ptCount val="50"/>
                <c:pt idx="0">
                  <c:v>180</c:v>
                </c:pt>
                <c:pt idx="1">
                  <c:v>300</c:v>
                </c:pt>
                <c:pt idx="2">
                  <c:v>250</c:v>
                </c:pt>
                <c:pt idx="3">
                  <c:v>230</c:v>
                </c:pt>
                <c:pt idx="4">
                  <c:v>1000</c:v>
                </c:pt>
                <c:pt idx="5">
                  <c:v>450</c:v>
                </c:pt>
                <c:pt idx="6">
                  <c:v>1000</c:v>
                </c:pt>
                <c:pt idx="7">
                  <c:v>1000</c:v>
                </c:pt>
                <c:pt idx="8">
                  <c:v>150</c:v>
                </c:pt>
                <c:pt idx="9">
                  <c:v>250</c:v>
                </c:pt>
                <c:pt idx="10">
                  <c:v>420</c:v>
                </c:pt>
                <c:pt idx="11">
                  <c:v>300</c:v>
                </c:pt>
                <c:pt idx="12">
                  <c:v>500</c:v>
                </c:pt>
                <c:pt idx="13">
                  <c:v>500</c:v>
                </c:pt>
                <c:pt idx="14">
                  <c:v>300</c:v>
                </c:pt>
                <c:pt idx="15">
                  <c:v>400</c:v>
                </c:pt>
                <c:pt idx="16">
                  <c:v>300</c:v>
                </c:pt>
                <c:pt idx="17">
                  <c:v>250</c:v>
                </c:pt>
                <c:pt idx="18">
                  <c:v>350</c:v>
                </c:pt>
                <c:pt idx="19">
                  <c:v>480</c:v>
                </c:pt>
                <c:pt idx="20">
                  <c:v>420</c:v>
                </c:pt>
                <c:pt idx="21">
                  <c:v>220</c:v>
                </c:pt>
                <c:pt idx="22">
                  <c:v>350</c:v>
                </c:pt>
                <c:pt idx="24">
                  <c:v>380</c:v>
                </c:pt>
                <c:pt idx="25">
                  <c:v>300</c:v>
                </c:pt>
                <c:pt idx="26">
                  <c:v>220</c:v>
                </c:pt>
                <c:pt idx="27">
                  <c:v>280</c:v>
                </c:pt>
                <c:pt idx="28">
                  <c:v>320</c:v>
                </c:pt>
                <c:pt idx="30">
                  <c:v>280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A2D4-4C2B-B6BB-43CF997FD852}"/>
            </c:ext>
          </c:extLst>
        </c:ser>
        <c:ser>
          <c:idx val="47"/>
          <c:order val="47"/>
          <c:tx>
            <c:strRef>
              <c:f>'2019年全井戸集計表'!$DI$2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'2019年全井戸集計表'!$DI$3:$DI$52</c:f>
              <c:numCache>
                <c:formatCode>General</c:formatCode>
                <c:ptCount val="50"/>
                <c:pt idx="0">
                  <c:v>3300</c:v>
                </c:pt>
                <c:pt idx="1">
                  <c:v>3500</c:v>
                </c:pt>
                <c:pt idx="2">
                  <c:v>3300</c:v>
                </c:pt>
                <c:pt idx="3">
                  <c:v>3000</c:v>
                </c:pt>
                <c:pt idx="6">
                  <c:v>2800</c:v>
                </c:pt>
                <c:pt idx="9">
                  <c:v>2000</c:v>
                </c:pt>
                <c:pt idx="11">
                  <c:v>2300</c:v>
                </c:pt>
                <c:pt idx="27">
                  <c:v>2300</c:v>
                </c:pt>
                <c:pt idx="28">
                  <c:v>1400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2D4-4C2B-B6BB-43CF997FD852}"/>
            </c:ext>
          </c:extLst>
        </c:ser>
        <c:ser>
          <c:idx val="48"/>
          <c:order val="48"/>
          <c:tx>
            <c:strRef>
              <c:f>'2019年全井戸集計表'!$DJ$2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'2019年全井戸集計表'!$DJ$3:$DJ$52</c:f>
              <c:numCache>
                <c:formatCode>General</c:formatCode>
                <c:ptCount val="50"/>
                <c:pt idx="0">
                  <c:v>1900</c:v>
                </c:pt>
                <c:pt idx="1">
                  <c:v>1800</c:v>
                </c:pt>
                <c:pt idx="2">
                  <c:v>1500</c:v>
                </c:pt>
                <c:pt idx="3">
                  <c:v>1400</c:v>
                </c:pt>
                <c:pt idx="4">
                  <c:v>1800</c:v>
                </c:pt>
                <c:pt idx="5">
                  <c:v>1400</c:v>
                </c:pt>
                <c:pt idx="6">
                  <c:v>1900</c:v>
                </c:pt>
                <c:pt idx="7">
                  <c:v>1300</c:v>
                </c:pt>
                <c:pt idx="8">
                  <c:v>1600</c:v>
                </c:pt>
                <c:pt idx="9">
                  <c:v>1300</c:v>
                </c:pt>
                <c:pt idx="10">
                  <c:v>1600</c:v>
                </c:pt>
                <c:pt idx="11">
                  <c:v>1500</c:v>
                </c:pt>
                <c:pt idx="12">
                  <c:v>1100</c:v>
                </c:pt>
                <c:pt idx="13">
                  <c:v>1400</c:v>
                </c:pt>
                <c:pt idx="14">
                  <c:v>1500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1600</c:v>
                </c:pt>
                <c:pt idx="20">
                  <c:v>1600</c:v>
                </c:pt>
                <c:pt idx="21">
                  <c:v>1500</c:v>
                </c:pt>
                <c:pt idx="22">
                  <c:v>1500</c:v>
                </c:pt>
                <c:pt idx="24">
                  <c:v>1200</c:v>
                </c:pt>
                <c:pt idx="25">
                  <c:v>1500</c:v>
                </c:pt>
                <c:pt idx="26">
                  <c:v>1400</c:v>
                </c:pt>
                <c:pt idx="27">
                  <c:v>1400</c:v>
                </c:pt>
                <c:pt idx="28">
                  <c:v>1700</c:v>
                </c:pt>
                <c:pt idx="30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2D4-4C2B-B6BB-43CF997FD852}"/>
            </c:ext>
          </c:extLst>
        </c:ser>
        <c:ser>
          <c:idx val="49"/>
          <c:order val="49"/>
          <c:tx>
            <c:strRef>
              <c:f>'2019年全井戸集計表'!$DK$2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'2019年全井戸集計表'!$DK$3:$DK$52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A2D4-4C2B-B6BB-43CF997FD852}"/>
            </c:ext>
          </c:extLst>
        </c:ser>
        <c:ser>
          <c:idx val="50"/>
          <c:order val="50"/>
          <c:tx>
            <c:strRef>
              <c:f>'2019年全井戸集計表'!$DL$2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'2019年全井戸集計表'!$DL$3:$DL$52</c:f>
              <c:numCache>
                <c:formatCode>General</c:formatCode>
                <c:ptCount val="50"/>
                <c:pt idx="0">
                  <c:v>300</c:v>
                </c:pt>
                <c:pt idx="1">
                  <c:v>300</c:v>
                </c:pt>
                <c:pt idx="2">
                  <c:v>350</c:v>
                </c:pt>
                <c:pt idx="3">
                  <c:v>800</c:v>
                </c:pt>
                <c:pt idx="4">
                  <c:v>450</c:v>
                </c:pt>
                <c:pt idx="5">
                  <c:v>1000</c:v>
                </c:pt>
                <c:pt idx="6">
                  <c:v>800</c:v>
                </c:pt>
                <c:pt idx="7">
                  <c:v>700</c:v>
                </c:pt>
                <c:pt idx="8">
                  <c:v>800</c:v>
                </c:pt>
                <c:pt idx="9">
                  <c:v>1400</c:v>
                </c:pt>
                <c:pt idx="10">
                  <c:v>200</c:v>
                </c:pt>
                <c:pt idx="11">
                  <c:v>280</c:v>
                </c:pt>
                <c:pt idx="12">
                  <c:v>220</c:v>
                </c:pt>
                <c:pt idx="13">
                  <c:v>700</c:v>
                </c:pt>
                <c:pt idx="14">
                  <c:v>100</c:v>
                </c:pt>
                <c:pt idx="15">
                  <c:v>150</c:v>
                </c:pt>
                <c:pt idx="16">
                  <c:v>160</c:v>
                </c:pt>
                <c:pt idx="17">
                  <c:v>200</c:v>
                </c:pt>
                <c:pt idx="18">
                  <c:v>150</c:v>
                </c:pt>
                <c:pt idx="19">
                  <c:v>150</c:v>
                </c:pt>
                <c:pt idx="20">
                  <c:v>200</c:v>
                </c:pt>
                <c:pt idx="21">
                  <c:v>140</c:v>
                </c:pt>
                <c:pt idx="22">
                  <c:v>100</c:v>
                </c:pt>
                <c:pt idx="24">
                  <c:v>120</c:v>
                </c:pt>
                <c:pt idx="25">
                  <c:v>80</c:v>
                </c:pt>
                <c:pt idx="26">
                  <c:v>75</c:v>
                </c:pt>
                <c:pt idx="27">
                  <c:v>100</c:v>
                </c:pt>
                <c:pt idx="28">
                  <c:v>100</c:v>
                </c:pt>
                <c:pt idx="30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A2D4-4C2B-B6BB-43CF997FD852}"/>
            </c:ext>
          </c:extLst>
        </c:ser>
        <c:ser>
          <c:idx val="51"/>
          <c:order val="51"/>
          <c:tx>
            <c:strRef>
              <c:f>'2019年全井戸集計表'!$DM$2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'2019年全井戸集計表'!$DM$3:$DM$52</c:f>
              <c:numCache>
                <c:formatCode>General</c:formatCode>
                <c:ptCount val="50"/>
                <c:pt idx="0">
                  <c:v>1800</c:v>
                </c:pt>
                <c:pt idx="1">
                  <c:v>1700</c:v>
                </c:pt>
                <c:pt idx="2">
                  <c:v>2500</c:v>
                </c:pt>
                <c:pt idx="3">
                  <c:v>2500</c:v>
                </c:pt>
                <c:pt idx="4">
                  <c:v>2700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2000</c:v>
                </c:pt>
                <c:pt idx="9">
                  <c:v>900</c:v>
                </c:pt>
                <c:pt idx="10">
                  <c:v>700</c:v>
                </c:pt>
                <c:pt idx="11">
                  <c:v>900</c:v>
                </c:pt>
                <c:pt idx="12">
                  <c:v>1300</c:v>
                </c:pt>
                <c:pt idx="13">
                  <c:v>1600</c:v>
                </c:pt>
                <c:pt idx="14">
                  <c:v>1000</c:v>
                </c:pt>
                <c:pt idx="15">
                  <c:v>800</c:v>
                </c:pt>
                <c:pt idx="16">
                  <c:v>1200</c:v>
                </c:pt>
                <c:pt idx="17">
                  <c:v>1200</c:v>
                </c:pt>
                <c:pt idx="18">
                  <c:v>1000</c:v>
                </c:pt>
                <c:pt idx="19">
                  <c:v>1500</c:v>
                </c:pt>
                <c:pt idx="20">
                  <c:v>2000</c:v>
                </c:pt>
                <c:pt idx="21">
                  <c:v>150</c:v>
                </c:pt>
                <c:pt idx="22">
                  <c:v>800</c:v>
                </c:pt>
                <c:pt idx="24">
                  <c:v>2000</c:v>
                </c:pt>
                <c:pt idx="25">
                  <c:v>1800</c:v>
                </c:pt>
                <c:pt idx="26">
                  <c:v>1500</c:v>
                </c:pt>
                <c:pt idx="27">
                  <c:v>2400</c:v>
                </c:pt>
                <c:pt idx="28">
                  <c:v>2300</c:v>
                </c:pt>
                <c:pt idx="30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A2D4-4C2B-B6BB-43CF997FD852}"/>
            </c:ext>
          </c:extLst>
        </c:ser>
        <c:ser>
          <c:idx val="52"/>
          <c:order val="52"/>
          <c:tx>
            <c:strRef>
              <c:f>'2019年全井戸集計表'!$DN$2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'2019年全井戸集計表'!$DN$3:$DN$52</c:f>
              <c:numCache>
                <c:formatCode>General</c:formatCode>
                <c:ptCount val="50"/>
                <c:pt idx="0">
                  <c:v>3500</c:v>
                </c:pt>
                <c:pt idx="1">
                  <c:v>3500</c:v>
                </c:pt>
                <c:pt idx="2">
                  <c:v>3000</c:v>
                </c:pt>
                <c:pt idx="3">
                  <c:v>3300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2700</c:v>
                </c:pt>
                <c:pt idx="9">
                  <c:v>3800</c:v>
                </c:pt>
                <c:pt idx="10">
                  <c:v>3000</c:v>
                </c:pt>
                <c:pt idx="11">
                  <c:v>3500</c:v>
                </c:pt>
                <c:pt idx="12">
                  <c:v>3800</c:v>
                </c:pt>
                <c:pt idx="13">
                  <c:v>3000</c:v>
                </c:pt>
                <c:pt idx="14">
                  <c:v>4200</c:v>
                </c:pt>
                <c:pt idx="15">
                  <c:v>3000</c:v>
                </c:pt>
                <c:pt idx="16">
                  <c:v>3000</c:v>
                </c:pt>
                <c:pt idx="17">
                  <c:v>3500</c:v>
                </c:pt>
                <c:pt idx="18">
                  <c:v>3000</c:v>
                </c:pt>
                <c:pt idx="19">
                  <c:v>4000</c:v>
                </c:pt>
                <c:pt idx="20">
                  <c:v>4000</c:v>
                </c:pt>
                <c:pt idx="21">
                  <c:v>3500</c:v>
                </c:pt>
                <c:pt idx="22">
                  <c:v>3000</c:v>
                </c:pt>
                <c:pt idx="24">
                  <c:v>2500</c:v>
                </c:pt>
                <c:pt idx="25">
                  <c:v>2500</c:v>
                </c:pt>
                <c:pt idx="26">
                  <c:v>1900</c:v>
                </c:pt>
                <c:pt idx="27">
                  <c:v>2500</c:v>
                </c:pt>
                <c:pt idx="28">
                  <c:v>3500</c:v>
                </c:pt>
                <c:pt idx="30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A2D4-4C2B-B6BB-43CF997FD852}"/>
            </c:ext>
          </c:extLst>
        </c:ser>
        <c:ser>
          <c:idx val="53"/>
          <c:order val="53"/>
          <c:tx>
            <c:strRef>
              <c:f>'2019年全井戸集計表'!$DO$2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'2019年全井戸集計表'!$DO$3:$DO$52</c:f>
              <c:numCache>
                <c:formatCode>General</c:formatCode>
                <c:ptCount val="50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200</c:v>
                </c:pt>
                <c:pt idx="4">
                  <c:v>120</c:v>
                </c:pt>
                <c:pt idx="5">
                  <c:v>130</c:v>
                </c:pt>
                <c:pt idx="6">
                  <c:v>110</c:v>
                </c:pt>
                <c:pt idx="7">
                  <c:v>150</c:v>
                </c:pt>
                <c:pt idx="8">
                  <c:v>120</c:v>
                </c:pt>
                <c:pt idx="9">
                  <c:v>140</c:v>
                </c:pt>
                <c:pt idx="10">
                  <c:v>180</c:v>
                </c:pt>
                <c:pt idx="11">
                  <c:v>150</c:v>
                </c:pt>
                <c:pt idx="12">
                  <c:v>130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130</c:v>
                </c:pt>
                <c:pt idx="17">
                  <c:v>200</c:v>
                </c:pt>
                <c:pt idx="18">
                  <c:v>200</c:v>
                </c:pt>
                <c:pt idx="19">
                  <c:v>100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4">
                  <c:v>120</c:v>
                </c:pt>
                <c:pt idx="25">
                  <c:v>150</c:v>
                </c:pt>
                <c:pt idx="26">
                  <c:v>120</c:v>
                </c:pt>
                <c:pt idx="27">
                  <c:v>130</c:v>
                </c:pt>
                <c:pt idx="28">
                  <c:v>120</c:v>
                </c:pt>
                <c:pt idx="30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A2D4-4C2B-B6BB-43CF997FD852}"/>
            </c:ext>
          </c:extLst>
        </c:ser>
        <c:ser>
          <c:idx val="54"/>
          <c:order val="54"/>
          <c:tx>
            <c:strRef>
              <c:f>'2019年全井戸集計表'!$DP$2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'2019年全井戸集計表'!$DP$3:$DP$52</c:f>
              <c:numCache>
                <c:formatCode>General</c:formatCode>
                <c:ptCount val="50"/>
                <c:pt idx="0">
                  <c:v>220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150</c:v>
                </c:pt>
                <c:pt idx="12">
                  <c:v>200</c:v>
                </c:pt>
                <c:pt idx="13">
                  <c:v>150</c:v>
                </c:pt>
                <c:pt idx="14">
                  <c:v>120</c:v>
                </c:pt>
                <c:pt idx="15">
                  <c:v>170</c:v>
                </c:pt>
                <c:pt idx="16">
                  <c:v>150</c:v>
                </c:pt>
                <c:pt idx="17">
                  <c:v>130</c:v>
                </c:pt>
                <c:pt idx="18">
                  <c:v>120</c:v>
                </c:pt>
                <c:pt idx="19">
                  <c:v>100</c:v>
                </c:pt>
                <c:pt idx="20">
                  <c:v>200</c:v>
                </c:pt>
                <c:pt idx="21">
                  <c:v>100</c:v>
                </c:pt>
                <c:pt idx="22">
                  <c:v>150</c:v>
                </c:pt>
                <c:pt idx="24">
                  <c:v>100</c:v>
                </c:pt>
                <c:pt idx="25">
                  <c:v>70</c:v>
                </c:pt>
                <c:pt idx="26">
                  <c:v>70</c:v>
                </c:pt>
                <c:pt idx="27">
                  <c:v>80</c:v>
                </c:pt>
                <c:pt idx="28">
                  <c:v>120</c:v>
                </c:pt>
                <c:pt idx="30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A2D4-4C2B-B6BB-43CF997FD852}"/>
            </c:ext>
          </c:extLst>
        </c:ser>
        <c:ser>
          <c:idx val="55"/>
          <c:order val="55"/>
          <c:tx>
            <c:strRef>
              <c:f>'2019年全井戸集計表'!$DQ$2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'2019年全井戸集計表'!$DQ$3:$DQ$52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A2D4-4C2B-B6BB-43CF997FD852}"/>
            </c:ext>
          </c:extLst>
        </c:ser>
        <c:ser>
          <c:idx val="56"/>
          <c:order val="56"/>
          <c:tx>
            <c:strRef>
              <c:f>'2019年全井戸集計表'!$DR$2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'2019年全井戸集計表'!$DR$3:$DR$52</c:f>
              <c:numCache>
                <c:formatCode>General</c:formatCode>
                <c:ptCount val="50"/>
                <c:pt idx="0">
                  <c:v>25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20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25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40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25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10</c:v>
                </c:pt>
                <c:pt idx="48">
                  <c:v>20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A2D4-4C2B-B6BB-43CF997FD852}"/>
            </c:ext>
          </c:extLst>
        </c:ser>
        <c:ser>
          <c:idx val="57"/>
          <c:order val="57"/>
          <c:tx>
            <c:strRef>
              <c:f>'2019年全井戸集計表'!$DS$2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'2019年全井戸集計表'!$DS$3:$DS$52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25</c:v>
                </c:pt>
                <c:pt idx="35">
                  <c:v>20</c:v>
                </c:pt>
                <c:pt idx="36">
                  <c:v>15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A2D4-4C2B-B6BB-43CF997FD852}"/>
            </c:ext>
          </c:extLst>
        </c:ser>
        <c:ser>
          <c:idx val="58"/>
          <c:order val="58"/>
          <c:tx>
            <c:strRef>
              <c:f>'2019年全井戸集計表'!$DT$2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'2019年全井戸集計表'!$DT$3:$DT$52</c:f>
              <c:numCache>
                <c:formatCode>General</c:formatCode>
                <c:ptCount val="50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A2D4-4C2B-B6BB-43CF997FD852}"/>
            </c:ext>
          </c:extLst>
        </c:ser>
        <c:ser>
          <c:idx val="59"/>
          <c:order val="59"/>
          <c:tx>
            <c:strRef>
              <c:f>'2019年全井戸集計表'!$DU$2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'2019年全井戸集計表'!$DU$3:$DU$52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2D4-4C2B-B6BB-43CF997FD852}"/>
            </c:ext>
          </c:extLst>
        </c:ser>
        <c:ser>
          <c:idx val="60"/>
          <c:order val="60"/>
          <c:tx>
            <c:strRef>
              <c:f>'2019年全井戸集計表'!$DV$2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'2019年全井戸集計表'!$DV$3:$DV$52</c:f>
              <c:numCache>
                <c:formatCode>General</c:formatCode>
                <c:ptCount val="50"/>
                <c:pt idx="0">
                  <c:v>300</c:v>
                </c:pt>
                <c:pt idx="1">
                  <c:v>220</c:v>
                </c:pt>
                <c:pt idx="2">
                  <c:v>260</c:v>
                </c:pt>
                <c:pt idx="3">
                  <c:v>280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280</c:v>
                </c:pt>
                <c:pt idx="8">
                  <c:v>220</c:v>
                </c:pt>
                <c:pt idx="9">
                  <c:v>250</c:v>
                </c:pt>
                <c:pt idx="10">
                  <c:v>260</c:v>
                </c:pt>
                <c:pt idx="11">
                  <c:v>280</c:v>
                </c:pt>
                <c:pt idx="12">
                  <c:v>250</c:v>
                </c:pt>
                <c:pt idx="13">
                  <c:v>280</c:v>
                </c:pt>
                <c:pt idx="14">
                  <c:v>220</c:v>
                </c:pt>
                <c:pt idx="15">
                  <c:v>230</c:v>
                </c:pt>
                <c:pt idx="16">
                  <c:v>250</c:v>
                </c:pt>
                <c:pt idx="17">
                  <c:v>220</c:v>
                </c:pt>
                <c:pt idx="18">
                  <c:v>220</c:v>
                </c:pt>
                <c:pt idx="19">
                  <c:v>300</c:v>
                </c:pt>
                <c:pt idx="20">
                  <c:v>220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400</c:v>
                </c:pt>
                <c:pt idx="25">
                  <c:v>480</c:v>
                </c:pt>
                <c:pt idx="26">
                  <c:v>280</c:v>
                </c:pt>
                <c:pt idx="27">
                  <c:v>250</c:v>
                </c:pt>
                <c:pt idx="28">
                  <c:v>200</c:v>
                </c:pt>
                <c:pt idx="29">
                  <c:v>280</c:v>
                </c:pt>
                <c:pt idx="30">
                  <c:v>180</c:v>
                </c:pt>
                <c:pt idx="31">
                  <c:v>250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250</c:v>
                </c:pt>
                <c:pt idx="38">
                  <c:v>200</c:v>
                </c:pt>
                <c:pt idx="39">
                  <c:v>250</c:v>
                </c:pt>
                <c:pt idx="40">
                  <c:v>250</c:v>
                </c:pt>
                <c:pt idx="41">
                  <c:v>200</c:v>
                </c:pt>
                <c:pt idx="42">
                  <c:v>230</c:v>
                </c:pt>
                <c:pt idx="43">
                  <c:v>200</c:v>
                </c:pt>
                <c:pt idx="44">
                  <c:v>180</c:v>
                </c:pt>
                <c:pt idx="45">
                  <c:v>220</c:v>
                </c:pt>
                <c:pt idx="46">
                  <c:v>200</c:v>
                </c:pt>
                <c:pt idx="47">
                  <c:v>180</c:v>
                </c:pt>
                <c:pt idx="48">
                  <c:v>170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2D4-4C2B-B6BB-43CF997FD852}"/>
            </c:ext>
          </c:extLst>
        </c:ser>
        <c:ser>
          <c:idx val="61"/>
          <c:order val="61"/>
          <c:tx>
            <c:strRef>
              <c:f>'2019年全井戸集計表'!$DW$2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'2019年全井戸集計表'!$DW$3:$DW$52</c:f>
              <c:numCache>
                <c:formatCode>General</c:formatCode>
                <c:ptCount val="50"/>
                <c:pt idx="0">
                  <c:v>300</c:v>
                </c:pt>
                <c:pt idx="1">
                  <c:v>330</c:v>
                </c:pt>
                <c:pt idx="2">
                  <c:v>320</c:v>
                </c:pt>
                <c:pt idx="3">
                  <c:v>300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120</c:v>
                </c:pt>
                <c:pt idx="8">
                  <c:v>25</c:v>
                </c:pt>
                <c:pt idx="10">
                  <c:v>45</c:v>
                </c:pt>
                <c:pt idx="11">
                  <c:v>120</c:v>
                </c:pt>
                <c:pt idx="12">
                  <c:v>170</c:v>
                </c:pt>
                <c:pt idx="13">
                  <c:v>180</c:v>
                </c:pt>
                <c:pt idx="14">
                  <c:v>10</c:v>
                </c:pt>
                <c:pt idx="15">
                  <c:v>130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90</c:v>
                </c:pt>
                <c:pt idx="20">
                  <c:v>200</c:v>
                </c:pt>
                <c:pt idx="21">
                  <c:v>120</c:v>
                </c:pt>
                <c:pt idx="22">
                  <c:v>20</c:v>
                </c:pt>
                <c:pt idx="23">
                  <c:v>5</c:v>
                </c:pt>
                <c:pt idx="24">
                  <c:v>180</c:v>
                </c:pt>
                <c:pt idx="25">
                  <c:v>80</c:v>
                </c:pt>
                <c:pt idx="26">
                  <c:v>80</c:v>
                </c:pt>
                <c:pt idx="27">
                  <c:v>130</c:v>
                </c:pt>
                <c:pt idx="28">
                  <c:v>140</c:v>
                </c:pt>
                <c:pt idx="29">
                  <c:v>200</c:v>
                </c:pt>
                <c:pt idx="30">
                  <c:v>220</c:v>
                </c:pt>
                <c:pt idx="31">
                  <c:v>300</c:v>
                </c:pt>
                <c:pt idx="32">
                  <c:v>280</c:v>
                </c:pt>
                <c:pt idx="33">
                  <c:v>300</c:v>
                </c:pt>
                <c:pt idx="34">
                  <c:v>50</c:v>
                </c:pt>
                <c:pt idx="35">
                  <c:v>5</c:v>
                </c:pt>
                <c:pt idx="36">
                  <c:v>15</c:v>
                </c:pt>
                <c:pt idx="37">
                  <c:v>55</c:v>
                </c:pt>
                <c:pt idx="38">
                  <c:v>8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50</c:v>
                </c:pt>
                <c:pt idx="43">
                  <c:v>100</c:v>
                </c:pt>
                <c:pt idx="44">
                  <c:v>100</c:v>
                </c:pt>
                <c:pt idx="45">
                  <c:v>12</c:v>
                </c:pt>
                <c:pt idx="46">
                  <c:v>12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A2D4-4C2B-B6BB-43CF997FD852}"/>
            </c:ext>
          </c:extLst>
        </c:ser>
        <c:ser>
          <c:idx val="62"/>
          <c:order val="62"/>
          <c:tx>
            <c:strRef>
              <c:f>'2019年全井戸集計表'!$DX$2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'2019年全井戸集計表'!$DX$3:$DX$52</c:f>
              <c:numCache>
                <c:formatCode>General</c:formatCode>
                <c:ptCount val="50"/>
                <c:pt idx="0">
                  <c:v>110</c:v>
                </c:pt>
                <c:pt idx="1">
                  <c:v>200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300</c:v>
                </c:pt>
                <c:pt idx="7">
                  <c:v>400</c:v>
                </c:pt>
                <c:pt idx="8">
                  <c:v>480</c:v>
                </c:pt>
                <c:pt idx="9">
                  <c:v>280</c:v>
                </c:pt>
                <c:pt idx="10">
                  <c:v>380</c:v>
                </c:pt>
                <c:pt idx="11">
                  <c:v>200</c:v>
                </c:pt>
                <c:pt idx="12">
                  <c:v>300</c:v>
                </c:pt>
                <c:pt idx="13">
                  <c:v>150</c:v>
                </c:pt>
                <c:pt idx="14">
                  <c:v>200</c:v>
                </c:pt>
                <c:pt idx="15">
                  <c:v>200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450</c:v>
                </c:pt>
                <c:pt idx="20">
                  <c:v>280</c:v>
                </c:pt>
                <c:pt idx="21">
                  <c:v>520</c:v>
                </c:pt>
                <c:pt idx="22">
                  <c:v>500</c:v>
                </c:pt>
                <c:pt idx="23">
                  <c:v>400</c:v>
                </c:pt>
                <c:pt idx="24">
                  <c:v>420</c:v>
                </c:pt>
                <c:pt idx="25">
                  <c:v>500</c:v>
                </c:pt>
                <c:pt idx="26">
                  <c:v>520</c:v>
                </c:pt>
                <c:pt idx="27">
                  <c:v>800</c:v>
                </c:pt>
                <c:pt idx="28">
                  <c:v>800</c:v>
                </c:pt>
                <c:pt idx="29">
                  <c:v>550</c:v>
                </c:pt>
                <c:pt idx="30">
                  <c:v>500</c:v>
                </c:pt>
                <c:pt idx="31">
                  <c:v>600</c:v>
                </c:pt>
                <c:pt idx="32">
                  <c:v>750</c:v>
                </c:pt>
                <c:pt idx="33">
                  <c:v>900</c:v>
                </c:pt>
                <c:pt idx="34">
                  <c:v>600</c:v>
                </c:pt>
                <c:pt idx="35">
                  <c:v>320</c:v>
                </c:pt>
                <c:pt idx="36">
                  <c:v>200</c:v>
                </c:pt>
                <c:pt idx="37">
                  <c:v>200</c:v>
                </c:pt>
                <c:pt idx="38">
                  <c:v>120</c:v>
                </c:pt>
                <c:pt idx="39">
                  <c:v>150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110</c:v>
                </c:pt>
                <c:pt idx="44">
                  <c:v>110</c:v>
                </c:pt>
                <c:pt idx="45">
                  <c:v>90</c:v>
                </c:pt>
                <c:pt idx="46">
                  <c:v>90</c:v>
                </c:pt>
                <c:pt idx="47">
                  <c:v>55</c:v>
                </c:pt>
                <c:pt idx="48">
                  <c:v>50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A2D4-4C2B-B6BB-43CF997F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15912"/>
        <c:axId val="443016296"/>
      </c:lineChart>
      <c:catAx>
        <c:axId val="44301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43016296"/>
        <c:crosses val="autoZero"/>
        <c:auto val="1"/>
        <c:lblAlgn val="ctr"/>
        <c:lblOffset val="100"/>
        <c:noMultiLvlLbl val="0"/>
      </c:catAx>
      <c:valAx>
        <c:axId val="443016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43015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40169463163086"/>
          <c:y val="5.1956503409485407E-3"/>
          <c:w val="1.0937590379545817E-2"/>
          <c:h val="0.994032388754355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'2019年全井戸集計表'!$DX$3:$DX$52</c:f>
              <c:numCache>
                <c:formatCode>General</c:formatCode>
                <c:ptCount val="50"/>
                <c:pt idx="0">
                  <c:v>110</c:v>
                </c:pt>
                <c:pt idx="1">
                  <c:v>200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300</c:v>
                </c:pt>
                <c:pt idx="7">
                  <c:v>400</c:v>
                </c:pt>
                <c:pt idx="8">
                  <c:v>480</c:v>
                </c:pt>
                <c:pt idx="9">
                  <c:v>280</c:v>
                </c:pt>
                <c:pt idx="10">
                  <c:v>380</c:v>
                </c:pt>
                <c:pt idx="11">
                  <c:v>200</c:v>
                </c:pt>
                <c:pt idx="12">
                  <c:v>300</c:v>
                </c:pt>
                <c:pt idx="13">
                  <c:v>150</c:v>
                </c:pt>
                <c:pt idx="14">
                  <c:v>200</c:v>
                </c:pt>
                <c:pt idx="15">
                  <c:v>200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450</c:v>
                </c:pt>
                <c:pt idx="20">
                  <c:v>280</c:v>
                </c:pt>
                <c:pt idx="21">
                  <c:v>520</c:v>
                </c:pt>
                <c:pt idx="22">
                  <c:v>500</c:v>
                </c:pt>
                <c:pt idx="23">
                  <c:v>400</c:v>
                </c:pt>
                <c:pt idx="24">
                  <c:v>420</c:v>
                </c:pt>
                <c:pt idx="25">
                  <c:v>500</c:v>
                </c:pt>
                <c:pt idx="26">
                  <c:v>520</c:v>
                </c:pt>
                <c:pt idx="27">
                  <c:v>800</c:v>
                </c:pt>
                <c:pt idx="28">
                  <c:v>800</c:v>
                </c:pt>
                <c:pt idx="29">
                  <c:v>550</c:v>
                </c:pt>
                <c:pt idx="30">
                  <c:v>500</c:v>
                </c:pt>
                <c:pt idx="31">
                  <c:v>600</c:v>
                </c:pt>
                <c:pt idx="32">
                  <c:v>750</c:v>
                </c:pt>
                <c:pt idx="33">
                  <c:v>900</c:v>
                </c:pt>
                <c:pt idx="34">
                  <c:v>600</c:v>
                </c:pt>
                <c:pt idx="35">
                  <c:v>320</c:v>
                </c:pt>
                <c:pt idx="36">
                  <c:v>200</c:v>
                </c:pt>
                <c:pt idx="37">
                  <c:v>200</c:v>
                </c:pt>
                <c:pt idx="38">
                  <c:v>120</c:v>
                </c:pt>
                <c:pt idx="39">
                  <c:v>150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110</c:v>
                </c:pt>
                <c:pt idx="44">
                  <c:v>110</c:v>
                </c:pt>
                <c:pt idx="45">
                  <c:v>90</c:v>
                </c:pt>
                <c:pt idx="46">
                  <c:v>90</c:v>
                </c:pt>
                <c:pt idx="47">
                  <c:v>55</c:v>
                </c:pt>
                <c:pt idx="48">
                  <c:v>50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69752"/>
        <c:axId val="497070144"/>
      </c:lineChart>
      <c:catAx>
        <c:axId val="49706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7070144"/>
        <c:crosses val="autoZero"/>
        <c:auto val="1"/>
        <c:lblAlgn val="ctr"/>
        <c:lblOffset val="100"/>
        <c:noMultiLvlLbl val="0"/>
      </c:catAx>
      <c:valAx>
        <c:axId val="49707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7069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'2019年全井戸集計表'!$C$3:$C$52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'2019年全井戸集計表'!$D$2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'2019年全井戸集計表'!$D$3:$D$52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'2019年全井戸集計表'!$E$2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'2019年全井戸集計表'!$E$3:$E$52</c:f>
              <c:numCache>
                <c:formatCode>0.000_ </c:formatCode>
                <c:ptCount val="50"/>
                <c:pt idx="0">
                  <c:v>54.099999999999994</c:v>
                </c:pt>
                <c:pt idx="1">
                  <c:v>53.558999999999997</c:v>
                </c:pt>
                <c:pt idx="2">
                  <c:v>53.473999999999997</c:v>
                </c:pt>
                <c:pt idx="3">
                  <c:v>53.343999999999994</c:v>
                </c:pt>
                <c:pt idx="4">
                  <c:v>53.271999999999998</c:v>
                </c:pt>
                <c:pt idx="5">
                  <c:v>53.238999999999997</c:v>
                </c:pt>
                <c:pt idx="6">
                  <c:v>53.051000000000002</c:v>
                </c:pt>
                <c:pt idx="7">
                  <c:v>52.963999999999999</c:v>
                </c:pt>
                <c:pt idx="8">
                  <c:v>52.835999999999999</c:v>
                </c:pt>
                <c:pt idx="9">
                  <c:v>52.848999999999997</c:v>
                </c:pt>
                <c:pt idx="10">
                  <c:v>53.119</c:v>
                </c:pt>
                <c:pt idx="11">
                  <c:v>53.343999999999994</c:v>
                </c:pt>
                <c:pt idx="12">
                  <c:v>53.147999999999996</c:v>
                </c:pt>
                <c:pt idx="13">
                  <c:v>53.043999999999997</c:v>
                </c:pt>
                <c:pt idx="14">
                  <c:v>53.016999999999996</c:v>
                </c:pt>
                <c:pt idx="15">
                  <c:v>53.143999999999998</c:v>
                </c:pt>
                <c:pt idx="16">
                  <c:v>53.165999999999997</c:v>
                </c:pt>
                <c:pt idx="17">
                  <c:v>53.113999999999997</c:v>
                </c:pt>
                <c:pt idx="18">
                  <c:v>53.045999999999999</c:v>
                </c:pt>
                <c:pt idx="19">
                  <c:v>52.923999999999999</c:v>
                </c:pt>
                <c:pt idx="20">
                  <c:v>53.146999999999998</c:v>
                </c:pt>
                <c:pt idx="21">
                  <c:v>53.048999999999999</c:v>
                </c:pt>
                <c:pt idx="22">
                  <c:v>53.685999999999993</c:v>
                </c:pt>
                <c:pt idx="23">
                  <c:v>54.218999999999994</c:v>
                </c:pt>
                <c:pt idx="24">
                  <c:v>54.350999999999999</c:v>
                </c:pt>
                <c:pt idx="25">
                  <c:v>54.643999999999998</c:v>
                </c:pt>
                <c:pt idx="26">
                  <c:v>55.068999999999996</c:v>
                </c:pt>
                <c:pt idx="27">
                  <c:v>55.278999999999996</c:v>
                </c:pt>
                <c:pt idx="28">
                  <c:v>54.853999999999999</c:v>
                </c:pt>
                <c:pt idx="29">
                  <c:v>54.238999999999997</c:v>
                </c:pt>
                <c:pt idx="30">
                  <c:v>53.68</c:v>
                </c:pt>
                <c:pt idx="31">
                  <c:v>53.423999999999999</c:v>
                </c:pt>
                <c:pt idx="32">
                  <c:v>53.222999999999999</c:v>
                </c:pt>
                <c:pt idx="33">
                  <c:v>53.134999999999998</c:v>
                </c:pt>
                <c:pt idx="34">
                  <c:v>53.808999999999997</c:v>
                </c:pt>
                <c:pt idx="35">
                  <c:v>56.082999999999998</c:v>
                </c:pt>
                <c:pt idx="36">
                  <c:v>57.775999999999996</c:v>
                </c:pt>
                <c:pt idx="37">
                  <c:v>57.381</c:v>
                </c:pt>
                <c:pt idx="38">
                  <c:v>57.317999999999998</c:v>
                </c:pt>
                <c:pt idx="39">
                  <c:v>57.793999999999997</c:v>
                </c:pt>
                <c:pt idx="40">
                  <c:v>57.235999999999997</c:v>
                </c:pt>
                <c:pt idx="41">
                  <c:v>57.332999999999998</c:v>
                </c:pt>
                <c:pt idx="42">
                  <c:v>56.808999999999997</c:v>
                </c:pt>
                <c:pt idx="43">
                  <c:v>56.301000000000002</c:v>
                </c:pt>
                <c:pt idx="44">
                  <c:v>55.741</c:v>
                </c:pt>
                <c:pt idx="45">
                  <c:v>57.103999999999999</c:v>
                </c:pt>
                <c:pt idx="46">
                  <c:v>58.384</c:v>
                </c:pt>
                <c:pt idx="47">
                  <c:v>58.331999999999994</c:v>
                </c:pt>
                <c:pt idx="48">
                  <c:v>57.949999999999996</c:v>
                </c:pt>
                <c:pt idx="49">
                  <c:v>57.76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'2019年全井戸集計表'!$F$2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'2019年全井戸集計表'!$F$3:$F$52</c:f>
              <c:numCache>
                <c:formatCode>0.000_ </c:formatCode>
                <c:ptCount val="50"/>
                <c:pt idx="0">
                  <c:v>50.925000000000004</c:v>
                </c:pt>
                <c:pt idx="1">
                  <c:v>50.844999999999999</c:v>
                </c:pt>
                <c:pt idx="2">
                  <c:v>50.739000000000004</c:v>
                </c:pt>
                <c:pt idx="3">
                  <c:v>50.734999999999999</c:v>
                </c:pt>
                <c:pt idx="4">
                  <c:v>50.746000000000002</c:v>
                </c:pt>
                <c:pt idx="5">
                  <c:v>50.410000000000004</c:v>
                </c:pt>
                <c:pt idx="6">
                  <c:v>48.124000000000002</c:v>
                </c:pt>
                <c:pt idx="7">
                  <c:v>48.215000000000003</c:v>
                </c:pt>
                <c:pt idx="8">
                  <c:v>48.35</c:v>
                </c:pt>
                <c:pt idx="9">
                  <c:v>48.425000000000004</c:v>
                </c:pt>
                <c:pt idx="10">
                  <c:v>48.403000000000006</c:v>
                </c:pt>
                <c:pt idx="11">
                  <c:v>48.335000000000008</c:v>
                </c:pt>
                <c:pt idx="12">
                  <c:v>48.292000000000002</c:v>
                </c:pt>
                <c:pt idx="13">
                  <c:v>48.195000000000007</c:v>
                </c:pt>
                <c:pt idx="14">
                  <c:v>48.255000000000003</c:v>
                </c:pt>
                <c:pt idx="15">
                  <c:v>48.295000000000002</c:v>
                </c:pt>
                <c:pt idx="16">
                  <c:v>48.34</c:v>
                </c:pt>
                <c:pt idx="17">
                  <c:v>48.27</c:v>
                </c:pt>
                <c:pt idx="18">
                  <c:v>48.221000000000004</c:v>
                </c:pt>
                <c:pt idx="19">
                  <c:v>48.365000000000002</c:v>
                </c:pt>
                <c:pt idx="20">
                  <c:v>48.335999999999999</c:v>
                </c:pt>
                <c:pt idx="21">
                  <c:v>48.275000000000006</c:v>
                </c:pt>
                <c:pt idx="22">
                  <c:v>48.997</c:v>
                </c:pt>
                <c:pt idx="23">
                  <c:v>49.204999999999998</c:v>
                </c:pt>
                <c:pt idx="24">
                  <c:v>49.353000000000002</c:v>
                </c:pt>
                <c:pt idx="25">
                  <c:v>50.045000000000002</c:v>
                </c:pt>
                <c:pt idx="26">
                  <c:v>50.252000000000002</c:v>
                </c:pt>
                <c:pt idx="27">
                  <c:v>50.325000000000003</c:v>
                </c:pt>
                <c:pt idx="28">
                  <c:v>50.078000000000003</c:v>
                </c:pt>
                <c:pt idx="29">
                  <c:v>48.445000000000007</c:v>
                </c:pt>
                <c:pt idx="30">
                  <c:v>48.381</c:v>
                </c:pt>
                <c:pt idx="31">
                  <c:v>48.326999999999998</c:v>
                </c:pt>
                <c:pt idx="32">
                  <c:v>48.317000000000007</c:v>
                </c:pt>
                <c:pt idx="33">
                  <c:v>48.77</c:v>
                </c:pt>
                <c:pt idx="34">
                  <c:v>54.984999999999999</c:v>
                </c:pt>
                <c:pt idx="35">
                  <c:v>57.302000000000007</c:v>
                </c:pt>
                <c:pt idx="36">
                  <c:v>57.494</c:v>
                </c:pt>
                <c:pt idx="37">
                  <c:v>57.34</c:v>
                </c:pt>
                <c:pt idx="38">
                  <c:v>57.571000000000005</c:v>
                </c:pt>
                <c:pt idx="39">
                  <c:v>56.040000000000006</c:v>
                </c:pt>
                <c:pt idx="40">
                  <c:v>56.503</c:v>
                </c:pt>
                <c:pt idx="41">
                  <c:v>56.561000000000007</c:v>
                </c:pt>
                <c:pt idx="42">
                  <c:v>55.696000000000005</c:v>
                </c:pt>
                <c:pt idx="43">
                  <c:v>55.182000000000002</c:v>
                </c:pt>
                <c:pt idx="44">
                  <c:v>54.775000000000006</c:v>
                </c:pt>
                <c:pt idx="45">
                  <c:v>58.748000000000005</c:v>
                </c:pt>
                <c:pt idx="46">
                  <c:v>58.662000000000006</c:v>
                </c:pt>
                <c:pt idx="47">
                  <c:v>58.344999999999999</c:v>
                </c:pt>
                <c:pt idx="48">
                  <c:v>57.862000000000002</c:v>
                </c:pt>
                <c:pt idx="49">
                  <c:v>57.899000000000001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01816"/>
        <c:axId val="493403672"/>
      </c:lineChart>
      <c:catAx>
        <c:axId val="443601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3403672"/>
        <c:crosses val="autoZero"/>
        <c:auto val="1"/>
        <c:lblAlgn val="ctr"/>
        <c:lblOffset val="100"/>
        <c:noMultiLvlLbl val="0"/>
      </c:catAx>
      <c:valAx>
        <c:axId val="493403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3601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'2019年全井戸集計表'!$G$3:$G$52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'2019年全井戸集計表'!$H$2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'2019年全井戸集計表'!$H$3:$H$52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'2019年全井戸集計表'!$I$2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'2019年全井戸集計表'!$I$3:$I$52</c:f>
              <c:numCache>
                <c:formatCode>0.000_ </c:formatCode>
                <c:ptCount val="50"/>
                <c:pt idx="0">
                  <c:v>52.040999999999997</c:v>
                </c:pt>
                <c:pt idx="1">
                  <c:v>51.599999999999994</c:v>
                </c:pt>
                <c:pt idx="2">
                  <c:v>51.561999999999998</c:v>
                </c:pt>
                <c:pt idx="3">
                  <c:v>51.514999999999993</c:v>
                </c:pt>
                <c:pt idx="4">
                  <c:v>51.527999999999992</c:v>
                </c:pt>
                <c:pt idx="5">
                  <c:v>51.504999999999995</c:v>
                </c:pt>
                <c:pt idx="6">
                  <c:v>51.451999999999991</c:v>
                </c:pt>
                <c:pt idx="7">
                  <c:v>52.654999999999994</c:v>
                </c:pt>
                <c:pt idx="8">
                  <c:v>53.49499999999999</c:v>
                </c:pt>
                <c:pt idx="9">
                  <c:v>52.599999999999994</c:v>
                </c:pt>
                <c:pt idx="10">
                  <c:v>51.949999999999996</c:v>
                </c:pt>
                <c:pt idx="11">
                  <c:v>51.629999999999995</c:v>
                </c:pt>
                <c:pt idx="12">
                  <c:v>51.426999999999992</c:v>
                </c:pt>
                <c:pt idx="13">
                  <c:v>51.514999999999993</c:v>
                </c:pt>
                <c:pt idx="14">
                  <c:v>51.574999999999996</c:v>
                </c:pt>
                <c:pt idx="15">
                  <c:v>51.519999999999996</c:v>
                </c:pt>
                <c:pt idx="16">
                  <c:v>51.49499999999999</c:v>
                </c:pt>
                <c:pt idx="17">
                  <c:v>51.464999999999989</c:v>
                </c:pt>
                <c:pt idx="18">
                  <c:v>51.431999999999995</c:v>
                </c:pt>
                <c:pt idx="19">
                  <c:v>51.469999999999992</c:v>
                </c:pt>
                <c:pt idx="20">
                  <c:v>51.475999999999992</c:v>
                </c:pt>
                <c:pt idx="21">
                  <c:v>51.451999999999991</c:v>
                </c:pt>
                <c:pt idx="22">
                  <c:v>51.794999999999995</c:v>
                </c:pt>
                <c:pt idx="23">
                  <c:v>51.754999999999995</c:v>
                </c:pt>
                <c:pt idx="24">
                  <c:v>51.850999999999992</c:v>
                </c:pt>
                <c:pt idx="25">
                  <c:v>52.174999999999997</c:v>
                </c:pt>
                <c:pt idx="26">
                  <c:v>52.49199999999999</c:v>
                </c:pt>
                <c:pt idx="27">
                  <c:v>52.454999999999991</c:v>
                </c:pt>
                <c:pt idx="28">
                  <c:v>52.178999999999995</c:v>
                </c:pt>
                <c:pt idx="29">
                  <c:v>51.895999999999994</c:v>
                </c:pt>
                <c:pt idx="30">
                  <c:v>51.691999999999993</c:v>
                </c:pt>
                <c:pt idx="31">
                  <c:v>51.599999999999994</c:v>
                </c:pt>
                <c:pt idx="32">
                  <c:v>51.543999999999997</c:v>
                </c:pt>
                <c:pt idx="33">
                  <c:v>51.519999999999996</c:v>
                </c:pt>
                <c:pt idx="34">
                  <c:v>52.282999999999994</c:v>
                </c:pt>
                <c:pt idx="35">
                  <c:v>54.221999999999994</c:v>
                </c:pt>
                <c:pt idx="36">
                  <c:v>55.301999999999992</c:v>
                </c:pt>
                <c:pt idx="37">
                  <c:v>55.296999999999997</c:v>
                </c:pt>
                <c:pt idx="38">
                  <c:v>55.455999999999989</c:v>
                </c:pt>
                <c:pt idx="39">
                  <c:v>56.184999999999995</c:v>
                </c:pt>
                <c:pt idx="40">
                  <c:v>54.647999999999996</c:v>
                </c:pt>
                <c:pt idx="41">
                  <c:v>54.608999999999995</c:v>
                </c:pt>
                <c:pt idx="42">
                  <c:v>53.684999999999995</c:v>
                </c:pt>
                <c:pt idx="43">
                  <c:v>53.251999999999995</c:v>
                </c:pt>
                <c:pt idx="44">
                  <c:v>53.011999999999993</c:v>
                </c:pt>
                <c:pt idx="45">
                  <c:v>55.842999999999989</c:v>
                </c:pt>
                <c:pt idx="46">
                  <c:v>56.573999999999991</c:v>
                </c:pt>
                <c:pt idx="47">
                  <c:v>56.629999999999995</c:v>
                </c:pt>
                <c:pt idx="48">
                  <c:v>56.251999999999995</c:v>
                </c:pt>
                <c:pt idx="49">
                  <c:v>56.134999999999991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'2019年全井戸集計表'!$J$2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'2019年全井戸集計表'!$J$3:$J$52</c:f>
              <c:numCache>
                <c:formatCode>0.000_ </c:formatCode>
                <c:ptCount val="50"/>
                <c:pt idx="0">
                  <c:v>46.213999999999999</c:v>
                </c:pt>
                <c:pt idx="1">
                  <c:v>46.335999999999999</c:v>
                </c:pt>
                <c:pt idx="2">
                  <c:v>46.322000000000003</c:v>
                </c:pt>
                <c:pt idx="3">
                  <c:v>46.590999999999994</c:v>
                </c:pt>
                <c:pt idx="4">
                  <c:v>46.283000000000001</c:v>
                </c:pt>
                <c:pt idx="5">
                  <c:v>46.075999999999993</c:v>
                </c:pt>
                <c:pt idx="6">
                  <c:v>46.057999999999993</c:v>
                </c:pt>
                <c:pt idx="7">
                  <c:v>46.960999999999999</c:v>
                </c:pt>
                <c:pt idx="8">
                  <c:v>47.47</c:v>
                </c:pt>
                <c:pt idx="9">
                  <c:v>46.225999999999999</c:v>
                </c:pt>
                <c:pt idx="10">
                  <c:v>46.110999999999997</c:v>
                </c:pt>
                <c:pt idx="11">
                  <c:v>46.116</c:v>
                </c:pt>
                <c:pt idx="12">
                  <c:v>46.081000000000003</c:v>
                </c:pt>
                <c:pt idx="13">
                  <c:v>46.120999999999995</c:v>
                </c:pt>
                <c:pt idx="14">
                  <c:v>46.31</c:v>
                </c:pt>
                <c:pt idx="15">
                  <c:v>46.055999999999997</c:v>
                </c:pt>
                <c:pt idx="16">
                  <c:v>46.081999999999994</c:v>
                </c:pt>
                <c:pt idx="17">
                  <c:v>46.030999999999999</c:v>
                </c:pt>
                <c:pt idx="18">
                  <c:v>46.078999999999994</c:v>
                </c:pt>
                <c:pt idx="19">
                  <c:v>46.045999999999999</c:v>
                </c:pt>
                <c:pt idx="20">
                  <c:v>46.137</c:v>
                </c:pt>
                <c:pt idx="21">
                  <c:v>46.149000000000001</c:v>
                </c:pt>
                <c:pt idx="22">
                  <c:v>46.200999999999993</c:v>
                </c:pt>
                <c:pt idx="23">
                  <c:v>46.331000000000003</c:v>
                </c:pt>
                <c:pt idx="24">
                  <c:v>46.182999999999993</c:v>
                </c:pt>
                <c:pt idx="25">
                  <c:v>46.250999999999998</c:v>
                </c:pt>
                <c:pt idx="26">
                  <c:v>46.552</c:v>
                </c:pt>
                <c:pt idx="27">
                  <c:v>46.430999999999997</c:v>
                </c:pt>
                <c:pt idx="28">
                  <c:v>46.244</c:v>
                </c:pt>
                <c:pt idx="29">
                  <c:v>46.310999999999993</c:v>
                </c:pt>
                <c:pt idx="30">
                  <c:v>46.378</c:v>
                </c:pt>
                <c:pt idx="31">
                  <c:v>46.463999999999999</c:v>
                </c:pt>
                <c:pt idx="32">
                  <c:v>46.445999999999998</c:v>
                </c:pt>
                <c:pt idx="33">
                  <c:v>46.485999999999997</c:v>
                </c:pt>
                <c:pt idx="34">
                  <c:v>53.116</c:v>
                </c:pt>
                <c:pt idx="35">
                  <c:v>54.917000000000002</c:v>
                </c:pt>
                <c:pt idx="36">
                  <c:v>55.283999999999999</c:v>
                </c:pt>
                <c:pt idx="37">
                  <c:v>54.992999999999995</c:v>
                </c:pt>
                <c:pt idx="38">
                  <c:v>55.171999999999997</c:v>
                </c:pt>
                <c:pt idx="39">
                  <c:v>47.393999999999998</c:v>
                </c:pt>
                <c:pt idx="40">
                  <c:v>50.393999999999998</c:v>
                </c:pt>
                <c:pt idx="41">
                  <c:v>50.4</c:v>
                </c:pt>
                <c:pt idx="42">
                  <c:v>49.997</c:v>
                </c:pt>
                <c:pt idx="43">
                  <c:v>49.744</c:v>
                </c:pt>
                <c:pt idx="44">
                  <c:v>49.570999999999998</c:v>
                </c:pt>
                <c:pt idx="45">
                  <c:v>56.152999999999999</c:v>
                </c:pt>
                <c:pt idx="46">
                  <c:v>55.967999999999996</c:v>
                </c:pt>
                <c:pt idx="47">
                  <c:v>55.715999999999994</c:v>
                </c:pt>
                <c:pt idx="48">
                  <c:v>55.415999999999997</c:v>
                </c:pt>
                <c:pt idx="49">
                  <c:v>55.376999999999995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97680"/>
        <c:axId val="492898072"/>
      </c:lineChart>
      <c:catAx>
        <c:axId val="4928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898072"/>
        <c:crosses val="autoZero"/>
        <c:auto val="1"/>
        <c:lblAlgn val="ctr"/>
        <c:lblOffset val="100"/>
        <c:noMultiLvlLbl val="0"/>
      </c:catAx>
      <c:valAx>
        <c:axId val="492898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289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'2019年全井戸集計表'!$K$3:$K$52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'2019年全井戸集計表'!$L$2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'2019年全井戸集計表'!$L$3:$L$52</c:f>
              <c:numCache>
                <c:formatCode>0.000_ </c:formatCode>
                <c:ptCount val="50"/>
                <c:pt idx="0">
                  <c:v>72.013000000000005</c:v>
                </c:pt>
                <c:pt idx="1">
                  <c:v>71.852000000000004</c:v>
                </c:pt>
                <c:pt idx="2">
                  <c:v>72.045999999999992</c:v>
                </c:pt>
                <c:pt idx="3">
                  <c:v>71.896999999999991</c:v>
                </c:pt>
                <c:pt idx="4">
                  <c:v>71.777000000000001</c:v>
                </c:pt>
                <c:pt idx="5">
                  <c:v>71.551999999999992</c:v>
                </c:pt>
                <c:pt idx="6">
                  <c:v>71.460999999999999</c:v>
                </c:pt>
                <c:pt idx="7">
                  <c:v>71.466999999999999</c:v>
                </c:pt>
                <c:pt idx="8">
                  <c:v>71.733999999999995</c:v>
                </c:pt>
                <c:pt idx="9">
                  <c:v>71.757000000000005</c:v>
                </c:pt>
                <c:pt idx="10">
                  <c:v>71.355999999999995</c:v>
                </c:pt>
                <c:pt idx="11">
                  <c:v>71.462000000000003</c:v>
                </c:pt>
                <c:pt idx="12">
                  <c:v>71.420999999999992</c:v>
                </c:pt>
                <c:pt idx="13">
                  <c:v>71.421999999999997</c:v>
                </c:pt>
                <c:pt idx="14">
                  <c:v>71.352000000000004</c:v>
                </c:pt>
                <c:pt idx="15">
                  <c:v>71.292000000000002</c:v>
                </c:pt>
                <c:pt idx="16">
                  <c:v>71.24199999999999</c:v>
                </c:pt>
                <c:pt idx="17">
                  <c:v>71.236999999999995</c:v>
                </c:pt>
                <c:pt idx="18">
                  <c:v>71.236999999999995</c:v>
                </c:pt>
                <c:pt idx="19">
                  <c:v>71.507000000000005</c:v>
                </c:pt>
                <c:pt idx="20">
                  <c:v>71.234999999999999</c:v>
                </c:pt>
                <c:pt idx="21">
                  <c:v>71.278999999999996</c:v>
                </c:pt>
                <c:pt idx="22">
                  <c:v>71.289999999999992</c:v>
                </c:pt>
                <c:pt idx="23">
                  <c:v>71.262</c:v>
                </c:pt>
                <c:pt idx="24">
                  <c:v>71.313999999999993</c:v>
                </c:pt>
                <c:pt idx="25">
                  <c:v>71.328999999999994</c:v>
                </c:pt>
                <c:pt idx="26">
                  <c:v>71.396999999999991</c:v>
                </c:pt>
                <c:pt idx="27">
                  <c:v>71.462000000000003</c:v>
                </c:pt>
                <c:pt idx="28">
                  <c:v>71.662000000000006</c:v>
                </c:pt>
                <c:pt idx="29">
                  <c:v>71.852000000000004</c:v>
                </c:pt>
                <c:pt idx="30">
                  <c:v>72.061999999999998</c:v>
                </c:pt>
                <c:pt idx="31">
                  <c:v>72.003999999999991</c:v>
                </c:pt>
                <c:pt idx="32">
                  <c:v>72.02</c:v>
                </c:pt>
                <c:pt idx="33">
                  <c:v>71.981999999999999</c:v>
                </c:pt>
                <c:pt idx="34">
                  <c:v>72.037000000000006</c:v>
                </c:pt>
                <c:pt idx="35">
                  <c:v>72.11699999999999</c:v>
                </c:pt>
                <c:pt idx="36">
                  <c:v>72.137</c:v>
                </c:pt>
                <c:pt idx="37">
                  <c:v>72.072000000000003</c:v>
                </c:pt>
                <c:pt idx="38">
                  <c:v>72.150000000000006</c:v>
                </c:pt>
                <c:pt idx="39">
                  <c:v>72.049000000000007</c:v>
                </c:pt>
                <c:pt idx="40">
                  <c:v>72.198999999999998</c:v>
                </c:pt>
                <c:pt idx="41">
                  <c:v>72.292000000000002</c:v>
                </c:pt>
                <c:pt idx="42">
                  <c:v>72.376999999999995</c:v>
                </c:pt>
                <c:pt idx="43">
                  <c:v>72.465000000000003</c:v>
                </c:pt>
                <c:pt idx="44">
                  <c:v>72.38</c:v>
                </c:pt>
                <c:pt idx="45">
                  <c:v>72.542000000000002</c:v>
                </c:pt>
                <c:pt idx="46">
                  <c:v>72.695999999999998</c:v>
                </c:pt>
                <c:pt idx="47">
                  <c:v>72.477000000000004</c:v>
                </c:pt>
                <c:pt idx="48">
                  <c:v>72.691999999999993</c:v>
                </c:pt>
                <c:pt idx="49">
                  <c:v>72.531999999999996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'2019年全井戸集計表'!$M$2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'2019年全井戸集計表'!$M$3:$M$52</c:f>
              <c:numCache>
                <c:formatCode>0.000_ </c:formatCode>
                <c:ptCount val="50"/>
                <c:pt idx="0">
                  <c:v>64.799000000000007</c:v>
                </c:pt>
                <c:pt idx="1">
                  <c:v>64.581999999999994</c:v>
                </c:pt>
                <c:pt idx="2">
                  <c:v>64.581000000000003</c:v>
                </c:pt>
                <c:pt idx="3">
                  <c:v>64.432000000000002</c:v>
                </c:pt>
                <c:pt idx="4">
                  <c:v>64.259</c:v>
                </c:pt>
                <c:pt idx="5">
                  <c:v>64.227000000000004</c:v>
                </c:pt>
                <c:pt idx="6">
                  <c:v>64.206000000000003</c:v>
                </c:pt>
                <c:pt idx="7">
                  <c:v>64.171999999999997</c:v>
                </c:pt>
                <c:pt idx="8">
                  <c:v>64.239999999999995</c:v>
                </c:pt>
                <c:pt idx="9">
                  <c:v>64.331999999999994</c:v>
                </c:pt>
                <c:pt idx="10">
                  <c:v>64.099999999999994</c:v>
                </c:pt>
                <c:pt idx="11">
                  <c:v>64.126999999999995</c:v>
                </c:pt>
                <c:pt idx="12">
                  <c:v>64.194999999999993</c:v>
                </c:pt>
                <c:pt idx="13">
                  <c:v>64.126999999999995</c:v>
                </c:pt>
                <c:pt idx="14">
                  <c:v>64.132000000000005</c:v>
                </c:pt>
                <c:pt idx="15">
                  <c:v>64.096999999999994</c:v>
                </c:pt>
                <c:pt idx="16">
                  <c:v>64.216999999999999</c:v>
                </c:pt>
                <c:pt idx="17">
                  <c:v>64.042000000000002</c:v>
                </c:pt>
                <c:pt idx="18">
                  <c:v>64.042000000000002</c:v>
                </c:pt>
                <c:pt idx="19">
                  <c:v>64.027000000000001</c:v>
                </c:pt>
                <c:pt idx="20">
                  <c:v>64.073999999999998</c:v>
                </c:pt>
                <c:pt idx="21">
                  <c:v>64.102000000000004</c:v>
                </c:pt>
                <c:pt idx="22">
                  <c:v>64.165999999999997</c:v>
                </c:pt>
                <c:pt idx="23">
                  <c:v>64.292000000000002</c:v>
                </c:pt>
                <c:pt idx="24">
                  <c:v>64.41</c:v>
                </c:pt>
                <c:pt idx="25">
                  <c:v>64.417000000000002</c:v>
                </c:pt>
                <c:pt idx="26">
                  <c:v>64.539000000000001</c:v>
                </c:pt>
                <c:pt idx="27">
                  <c:v>64.646999999999991</c:v>
                </c:pt>
                <c:pt idx="28">
                  <c:v>64.634999999999991</c:v>
                </c:pt>
                <c:pt idx="29">
                  <c:v>64.337000000000003</c:v>
                </c:pt>
                <c:pt idx="30">
                  <c:v>64.394000000000005</c:v>
                </c:pt>
                <c:pt idx="31">
                  <c:v>64.24799999999999</c:v>
                </c:pt>
                <c:pt idx="32">
                  <c:v>64.158999999999992</c:v>
                </c:pt>
                <c:pt idx="33">
                  <c:v>64.096999999999994</c:v>
                </c:pt>
                <c:pt idx="34">
                  <c:v>64.397999999999996</c:v>
                </c:pt>
                <c:pt idx="35">
                  <c:v>64.846000000000004</c:v>
                </c:pt>
                <c:pt idx="36">
                  <c:v>65.192000000000007</c:v>
                </c:pt>
                <c:pt idx="37">
                  <c:v>65.231999999999999</c:v>
                </c:pt>
                <c:pt idx="38">
                  <c:v>65.34</c:v>
                </c:pt>
                <c:pt idx="39">
                  <c:v>65.442000000000007</c:v>
                </c:pt>
                <c:pt idx="40">
                  <c:v>65.551000000000002</c:v>
                </c:pt>
                <c:pt idx="41">
                  <c:v>65.353999999999999</c:v>
                </c:pt>
                <c:pt idx="42">
                  <c:v>65.322000000000003</c:v>
                </c:pt>
                <c:pt idx="43">
                  <c:v>65.295999999999992</c:v>
                </c:pt>
                <c:pt idx="44">
                  <c:v>65.14</c:v>
                </c:pt>
                <c:pt idx="45">
                  <c:v>65.272999999999996</c:v>
                </c:pt>
                <c:pt idx="46">
                  <c:v>65.738</c:v>
                </c:pt>
                <c:pt idx="47">
                  <c:v>65.692000000000007</c:v>
                </c:pt>
                <c:pt idx="48">
                  <c:v>65.856999999999999</c:v>
                </c:pt>
                <c:pt idx="49">
                  <c:v>65.709999999999994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98856"/>
        <c:axId val="492899248"/>
      </c:lineChart>
      <c:catAx>
        <c:axId val="49289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2899248"/>
        <c:crosses val="autoZero"/>
        <c:auto val="1"/>
        <c:lblAlgn val="ctr"/>
        <c:lblOffset val="100"/>
        <c:noMultiLvlLbl val="0"/>
      </c:catAx>
      <c:valAx>
        <c:axId val="492899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2898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'2019年全井戸集計表'!$N$3:$N$52</c:f>
              <c:numCache>
                <c:formatCode>0.00_ </c:formatCode>
                <c:ptCount val="50"/>
                <c:pt idx="0">
                  <c:v>71.535999999999987</c:v>
                </c:pt>
                <c:pt idx="1">
                  <c:v>71.514999999999986</c:v>
                </c:pt>
                <c:pt idx="2">
                  <c:v>71.533999999999992</c:v>
                </c:pt>
                <c:pt idx="3">
                  <c:v>71.539999999999992</c:v>
                </c:pt>
                <c:pt idx="4">
                  <c:v>71.531999999999996</c:v>
                </c:pt>
                <c:pt idx="5">
                  <c:v>71.529999999999987</c:v>
                </c:pt>
                <c:pt idx="6">
                  <c:v>71.554999999999993</c:v>
                </c:pt>
                <c:pt idx="7">
                  <c:v>71.5</c:v>
                </c:pt>
                <c:pt idx="8">
                  <c:v>71.873999999999995</c:v>
                </c:pt>
                <c:pt idx="9">
                  <c:v>73.72</c:v>
                </c:pt>
                <c:pt idx="10">
                  <c:v>71.627999999999986</c:v>
                </c:pt>
                <c:pt idx="11">
                  <c:v>71.529999999999987</c:v>
                </c:pt>
                <c:pt idx="12">
                  <c:v>71.525999999999996</c:v>
                </c:pt>
                <c:pt idx="13">
                  <c:v>71.509999999999991</c:v>
                </c:pt>
                <c:pt idx="14">
                  <c:v>73.33</c:v>
                </c:pt>
                <c:pt idx="15">
                  <c:v>71.61999999999999</c:v>
                </c:pt>
                <c:pt idx="16">
                  <c:v>71.713999999999999</c:v>
                </c:pt>
                <c:pt idx="17">
                  <c:v>71.529999999999987</c:v>
                </c:pt>
                <c:pt idx="18">
                  <c:v>71.510999999999996</c:v>
                </c:pt>
                <c:pt idx="19">
                  <c:v>71.709999999999994</c:v>
                </c:pt>
                <c:pt idx="20">
                  <c:v>71.533999999999992</c:v>
                </c:pt>
                <c:pt idx="21">
                  <c:v>71.584999999999994</c:v>
                </c:pt>
                <c:pt idx="22">
                  <c:v>72.989999999999995</c:v>
                </c:pt>
                <c:pt idx="23">
                  <c:v>72.044999999999987</c:v>
                </c:pt>
                <c:pt idx="24">
                  <c:v>71.974999999999994</c:v>
                </c:pt>
                <c:pt idx="25">
                  <c:v>73.214999999999989</c:v>
                </c:pt>
                <c:pt idx="26">
                  <c:v>73.61099999999999</c:v>
                </c:pt>
                <c:pt idx="27">
                  <c:v>72.144999999999996</c:v>
                </c:pt>
                <c:pt idx="28">
                  <c:v>72.051999999999992</c:v>
                </c:pt>
                <c:pt idx="29">
                  <c:v>71.758999999999986</c:v>
                </c:pt>
                <c:pt idx="30">
                  <c:v>71.532999999999987</c:v>
                </c:pt>
                <c:pt idx="31">
                  <c:v>71.524999999999991</c:v>
                </c:pt>
                <c:pt idx="32">
                  <c:v>71.531999999999996</c:v>
                </c:pt>
                <c:pt idx="33">
                  <c:v>71.518000000000001</c:v>
                </c:pt>
                <c:pt idx="34">
                  <c:v>72.504999999999995</c:v>
                </c:pt>
                <c:pt idx="35">
                  <c:v>72.97699999999999</c:v>
                </c:pt>
                <c:pt idx="36">
                  <c:v>71.662999999999997</c:v>
                </c:pt>
                <c:pt idx="37">
                  <c:v>71.524999999999991</c:v>
                </c:pt>
                <c:pt idx="38">
                  <c:v>72.032999999999987</c:v>
                </c:pt>
                <c:pt idx="39">
                  <c:v>72.699999999999989</c:v>
                </c:pt>
                <c:pt idx="40">
                  <c:v>73.077999999999989</c:v>
                </c:pt>
                <c:pt idx="41">
                  <c:v>72.528999999999996</c:v>
                </c:pt>
                <c:pt idx="42">
                  <c:v>71.882999999999996</c:v>
                </c:pt>
                <c:pt idx="43">
                  <c:v>71.771999999999991</c:v>
                </c:pt>
                <c:pt idx="44">
                  <c:v>71.593999999999994</c:v>
                </c:pt>
                <c:pt idx="45">
                  <c:v>74.093999999999994</c:v>
                </c:pt>
                <c:pt idx="46">
                  <c:v>72.181999999999988</c:v>
                </c:pt>
                <c:pt idx="47">
                  <c:v>72.22999999999999</c:v>
                </c:pt>
                <c:pt idx="48">
                  <c:v>71.972999999999999</c:v>
                </c:pt>
                <c:pt idx="49">
                  <c:v>72.881999999999991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'2019年全井戸集計表'!$O$2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'2019年全井戸集計表'!$O$3:$O$52</c:f>
              <c:numCache>
                <c:formatCode>0.000_ </c:formatCode>
                <c:ptCount val="50"/>
                <c:pt idx="0">
                  <c:v>65.658000000000001</c:v>
                </c:pt>
                <c:pt idx="1">
                  <c:v>65.611999999999995</c:v>
                </c:pt>
                <c:pt idx="2">
                  <c:v>65.573000000000008</c:v>
                </c:pt>
                <c:pt idx="3">
                  <c:v>65.527000000000001</c:v>
                </c:pt>
                <c:pt idx="4">
                  <c:v>65.5</c:v>
                </c:pt>
                <c:pt idx="5">
                  <c:v>65.466999999999999</c:v>
                </c:pt>
                <c:pt idx="6">
                  <c:v>65.442999999999998</c:v>
                </c:pt>
                <c:pt idx="7">
                  <c:v>65.417000000000002</c:v>
                </c:pt>
                <c:pt idx="8">
                  <c:v>65.38900000000001</c:v>
                </c:pt>
                <c:pt idx="9">
                  <c:v>65.372</c:v>
                </c:pt>
                <c:pt idx="10">
                  <c:v>65.341999999999999</c:v>
                </c:pt>
                <c:pt idx="11">
                  <c:v>65.311999999999998</c:v>
                </c:pt>
                <c:pt idx="12">
                  <c:v>65.304000000000002</c:v>
                </c:pt>
                <c:pt idx="13">
                  <c:v>65.302000000000007</c:v>
                </c:pt>
                <c:pt idx="14">
                  <c:v>65.302000000000007</c:v>
                </c:pt>
                <c:pt idx="15">
                  <c:v>65.307000000000002</c:v>
                </c:pt>
                <c:pt idx="16">
                  <c:v>65.292000000000002</c:v>
                </c:pt>
                <c:pt idx="17">
                  <c:v>65.311999999999998</c:v>
                </c:pt>
                <c:pt idx="18">
                  <c:v>65.308999999999997</c:v>
                </c:pt>
                <c:pt idx="19">
                  <c:v>65.307000000000002</c:v>
                </c:pt>
                <c:pt idx="20">
                  <c:v>65.305000000000007</c:v>
                </c:pt>
                <c:pt idx="21">
                  <c:v>65.302000000000007</c:v>
                </c:pt>
                <c:pt idx="22">
                  <c:v>65.31</c:v>
                </c:pt>
                <c:pt idx="23">
                  <c:v>66.341999999999999</c:v>
                </c:pt>
                <c:pt idx="24">
                  <c:v>66.427000000000007</c:v>
                </c:pt>
                <c:pt idx="25">
                  <c:v>66.742000000000004</c:v>
                </c:pt>
                <c:pt idx="26">
                  <c:v>68.076999999999998</c:v>
                </c:pt>
                <c:pt idx="27">
                  <c:v>67.25200000000001</c:v>
                </c:pt>
                <c:pt idx="28">
                  <c:v>66.680000000000007</c:v>
                </c:pt>
                <c:pt idx="29">
                  <c:v>66.402000000000001</c:v>
                </c:pt>
                <c:pt idx="30">
                  <c:v>66.278999999999996</c:v>
                </c:pt>
                <c:pt idx="31">
                  <c:v>66.174000000000007</c:v>
                </c:pt>
                <c:pt idx="32">
                  <c:v>66.144000000000005</c:v>
                </c:pt>
                <c:pt idx="33">
                  <c:v>66.076999999999998</c:v>
                </c:pt>
                <c:pt idx="34">
                  <c:v>66.052000000000007</c:v>
                </c:pt>
                <c:pt idx="35">
                  <c:v>66.540999999999997</c:v>
                </c:pt>
                <c:pt idx="36">
                  <c:v>66.457000000000008</c:v>
                </c:pt>
                <c:pt idx="37">
                  <c:v>66.25200000000001</c:v>
                </c:pt>
                <c:pt idx="38">
                  <c:v>66.176000000000002</c:v>
                </c:pt>
                <c:pt idx="39">
                  <c:v>67.832999999999998</c:v>
                </c:pt>
                <c:pt idx="40">
                  <c:v>67.747</c:v>
                </c:pt>
                <c:pt idx="41">
                  <c:v>69.924000000000007</c:v>
                </c:pt>
                <c:pt idx="42">
                  <c:v>67.407000000000011</c:v>
                </c:pt>
                <c:pt idx="43">
                  <c:v>66.664000000000001</c:v>
                </c:pt>
                <c:pt idx="44">
                  <c:v>66.402000000000001</c:v>
                </c:pt>
                <c:pt idx="45">
                  <c:v>66.87</c:v>
                </c:pt>
                <c:pt idx="46">
                  <c:v>67.444000000000003</c:v>
                </c:pt>
                <c:pt idx="47">
                  <c:v>67.007000000000005</c:v>
                </c:pt>
                <c:pt idx="48">
                  <c:v>66.695999999999998</c:v>
                </c:pt>
                <c:pt idx="49">
                  <c:v>66.513000000000005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'2019年全井戸集計表'!$P$2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'2019年全井戸集計表'!$P$3:$P$52</c:f>
              <c:numCache>
                <c:formatCode>General</c:formatCode>
                <c:ptCount val="50"/>
                <c:pt idx="37">
                  <c:v>57.162999999999997</c:v>
                </c:pt>
                <c:pt idx="39">
                  <c:v>57.277999999999992</c:v>
                </c:pt>
                <c:pt idx="45">
                  <c:v>57.182999999999993</c:v>
                </c:pt>
                <c:pt idx="46">
                  <c:v>57.359999999999992</c:v>
                </c:pt>
                <c:pt idx="47">
                  <c:v>57.12299999999999</c:v>
                </c:pt>
                <c:pt idx="48">
                  <c:v>57.225999999999992</c:v>
                </c:pt>
                <c:pt idx="49">
                  <c:v>57.192999999999998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'2019年全井戸集計表'!$Q$2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'2019年全井戸集計表'!$Q$3:$Q$52</c:f>
              <c:numCache>
                <c:formatCode>0.000_ </c:formatCode>
                <c:ptCount val="50"/>
                <c:pt idx="0">
                  <c:v>54.023000000000003</c:v>
                </c:pt>
                <c:pt idx="1">
                  <c:v>53.826999999999998</c:v>
                </c:pt>
                <c:pt idx="2">
                  <c:v>54.016000000000005</c:v>
                </c:pt>
                <c:pt idx="3">
                  <c:v>53.802000000000007</c:v>
                </c:pt>
                <c:pt idx="4">
                  <c:v>53.802000000000007</c:v>
                </c:pt>
                <c:pt idx="5">
                  <c:v>53.767000000000003</c:v>
                </c:pt>
                <c:pt idx="6">
                  <c:v>53.767000000000003</c:v>
                </c:pt>
                <c:pt idx="7">
                  <c:v>53.667000000000002</c:v>
                </c:pt>
                <c:pt idx="8">
                  <c:v>53.808999999999997</c:v>
                </c:pt>
                <c:pt idx="9">
                  <c:v>53.867000000000004</c:v>
                </c:pt>
                <c:pt idx="10">
                  <c:v>53.591999999999999</c:v>
                </c:pt>
                <c:pt idx="11">
                  <c:v>53.606999999999999</c:v>
                </c:pt>
                <c:pt idx="12">
                  <c:v>53.660000000000004</c:v>
                </c:pt>
                <c:pt idx="13">
                  <c:v>53.652000000000001</c:v>
                </c:pt>
                <c:pt idx="14">
                  <c:v>53.686999999999998</c:v>
                </c:pt>
                <c:pt idx="15">
                  <c:v>53.587000000000003</c:v>
                </c:pt>
                <c:pt idx="16">
                  <c:v>53.642000000000003</c:v>
                </c:pt>
                <c:pt idx="17">
                  <c:v>53.477000000000004</c:v>
                </c:pt>
                <c:pt idx="18">
                  <c:v>53.511000000000003</c:v>
                </c:pt>
                <c:pt idx="19">
                  <c:v>53.512</c:v>
                </c:pt>
                <c:pt idx="20">
                  <c:v>53.578000000000003</c:v>
                </c:pt>
                <c:pt idx="21">
                  <c:v>53.591999999999999</c:v>
                </c:pt>
                <c:pt idx="22">
                  <c:v>53.692000000000007</c:v>
                </c:pt>
                <c:pt idx="23">
                  <c:v>53.852000000000004</c:v>
                </c:pt>
                <c:pt idx="24">
                  <c:v>53.941000000000003</c:v>
                </c:pt>
                <c:pt idx="25">
                  <c:v>53.942000000000007</c:v>
                </c:pt>
                <c:pt idx="26">
                  <c:v>54.157000000000004</c:v>
                </c:pt>
                <c:pt idx="27">
                  <c:v>54.372</c:v>
                </c:pt>
                <c:pt idx="28">
                  <c:v>54.216999999999999</c:v>
                </c:pt>
                <c:pt idx="29">
                  <c:v>54.082000000000008</c:v>
                </c:pt>
                <c:pt idx="30">
                  <c:v>53.977000000000004</c:v>
                </c:pt>
                <c:pt idx="31">
                  <c:v>53.811999999999998</c:v>
                </c:pt>
                <c:pt idx="32">
                  <c:v>53.707000000000008</c:v>
                </c:pt>
                <c:pt idx="33">
                  <c:v>53.707000000000008</c:v>
                </c:pt>
                <c:pt idx="34">
                  <c:v>53.951999999999998</c:v>
                </c:pt>
                <c:pt idx="35">
                  <c:v>54.39</c:v>
                </c:pt>
                <c:pt idx="36">
                  <c:v>54.734999999999999</c:v>
                </c:pt>
                <c:pt idx="37">
                  <c:v>54.704999999999998</c:v>
                </c:pt>
                <c:pt idx="38">
                  <c:v>54.673000000000002</c:v>
                </c:pt>
                <c:pt idx="39">
                  <c:v>54.947000000000003</c:v>
                </c:pt>
                <c:pt idx="40">
                  <c:v>55.03</c:v>
                </c:pt>
                <c:pt idx="41">
                  <c:v>55.281000000000006</c:v>
                </c:pt>
                <c:pt idx="42">
                  <c:v>55.182000000000002</c:v>
                </c:pt>
                <c:pt idx="43">
                  <c:v>54.86</c:v>
                </c:pt>
                <c:pt idx="44">
                  <c:v>54.61</c:v>
                </c:pt>
                <c:pt idx="45">
                  <c:v>55.103999999999999</c:v>
                </c:pt>
                <c:pt idx="46">
                  <c:v>55.655000000000001</c:v>
                </c:pt>
                <c:pt idx="47">
                  <c:v>55.422000000000004</c:v>
                </c:pt>
                <c:pt idx="48">
                  <c:v>55.800000000000004</c:v>
                </c:pt>
                <c:pt idx="49">
                  <c:v>55.267000000000003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'2019年全井戸集計表'!$R$2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'2019年全井戸集計表'!$R$3:$R$52</c:f>
              <c:numCache>
                <c:formatCode>0.000_ </c:formatCode>
                <c:ptCount val="50"/>
                <c:pt idx="0">
                  <c:v>51.302999999999997</c:v>
                </c:pt>
                <c:pt idx="1">
                  <c:v>51.274000000000001</c:v>
                </c:pt>
                <c:pt idx="2">
                  <c:v>51.193999999999996</c:v>
                </c:pt>
                <c:pt idx="3">
                  <c:v>51.211999999999996</c:v>
                </c:pt>
                <c:pt idx="4">
                  <c:v>51.105999999999995</c:v>
                </c:pt>
                <c:pt idx="5">
                  <c:v>50.793999999999997</c:v>
                </c:pt>
                <c:pt idx="6">
                  <c:v>49.748999999999995</c:v>
                </c:pt>
                <c:pt idx="7">
                  <c:v>49.943999999999996</c:v>
                </c:pt>
                <c:pt idx="8">
                  <c:v>50.098999999999997</c:v>
                </c:pt>
                <c:pt idx="9">
                  <c:v>49.899000000000001</c:v>
                </c:pt>
                <c:pt idx="10">
                  <c:v>49.913999999999994</c:v>
                </c:pt>
                <c:pt idx="11">
                  <c:v>49.818999999999996</c:v>
                </c:pt>
                <c:pt idx="12">
                  <c:v>49.779999999999994</c:v>
                </c:pt>
                <c:pt idx="13">
                  <c:v>49.703999999999994</c:v>
                </c:pt>
                <c:pt idx="14">
                  <c:v>49.778999999999996</c:v>
                </c:pt>
                <c:pt idx="15">
                  <c:v>49.808999999999997</c:v>
                </c:pt>
                <c:pt idx="16">
                  <c:v>49.858999999999995</c:v>
                </c:pt>
                <c:pt idx="17">
                  <c:v>49.873999999999995</c:v>
                </c:pt>
                <c:pt idx="18">
                  <c:v>49.744999999999997</c:v>
                </c:pt>
                <c:pt idx="19">
                  <c:v>49.878999999999991</c:v>
                </c:pt>
                <c:pt idx="20">
                  <c:v>49.906999999999996</c:v>
                </c:pt>
                <c:pt idx="21">
                  <c:v>49.846999999999994</c:v>
                </c:pt>
                <c:pt idx="22">
                  <c:v>50.422999999999995</c:v>
                </c:pt>
                <c:pt idx="23">
                  <c:v>50.543999999999997</c:v>
                </c:pt>
                <c:pt idx="24">
                  <c:v>50.611999999999995</c:v>
                </c:pt>
                <c:pt idx="25">
                  <c:v>51.098999999999997</c:v>
                </c:pt>
                <c:pt idx="26">
                  <c:v>51.266999999999996</c:v>
                </c:pt>
                <c:pt idx="27">
                  <c:v>51.288999999999994</c:v>
                </c:pt>
                <c:pt idx="28">
                  <c:v>51.108999999999995</c:v>
                </c:pt>
                <c:pt idx="29">
                  <c:v>50.123999999999995</c:v>
                </c:pt>
                <c:pt idx="30">
                  <c:v>50.074999999999996</c:v>
                </c:pt>
                <c:pt idx="31">
                  <c:v>50.098999999999997</c:v>
                </c:pt>
                <c:pt idx="32">
                  <c:v>50.073999999999998</c:v>
                </c:pt>
                <c:pt idx="33">
                  <c:v>50.343999999999994</c:v>
                </c:pt>
                <c:pt idx="34">
                  <c:v>54.056999999999995</c:v>
                </c:pt>
                <c:pt idx="35">
                  <c:v>55.567999999999998</c:v>
                </c:pt>
                <c:pt idx="36">
                  <c:v>55.930999999999997</c:v>
                </c:pt>
                <c:pt idx="37">
                  <c:v>55.657999999999994</c:v>
                </c:pt>
                <c:pt idx="38">
                  <c:v>55.788999999999994</c:v>
                </c:pt>
                <c:pt idx="39">
                  <c:v>56.253999999999991</c:v>
                </c:pt>
                <c:pt idx="40">
                  <c:v>54.861999999999995</c:v>
                </c:pt>
                <c:pt idx="41">
                  <c:v>54.948999999999998</c:v>
                </c:pt>
                <c:pt idx="42">
                  <c:v>54.431999999999995</c:v>
                </c:pt>
                <c:pt idx="43">
                  <c:v>54.129999999999995</c:v>
                </c:pt>
                <c:pt idx="44">
                  <c:v>53.903999999999996</c:v>
                </c:pt>
                <c:pt idx="45">
                  <c:v>56.566999999999993</c:v>
                </c:pt>
                <c:pt idx="46">
                  <c:v>56.567999999999998</c:v>
                </c:pt>
                <c:pt idx="47">
                  <c:v>56.376999999999995</c:v>
                </c:pt>
                <c:pt idx="48">
                  <c:v>56.167999999999992</c:v>
                </c:pt>
                <c:pt idx="49">
                  <c:v>56.076999999999998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44456"/>
        <c:axId val="494144848"/>
      </c:lineChart>
      <c:catAx>
        <c:axId val="49414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144848"/>
        <c:crosses val="autoZero"/>
        <c:auto val="1"/>
        <c:lblAlgn val="ctr"/>
        <c:lblOffset val="100"/>
        <c:noMultiLvlLbl val="0"/>
      </c:catAx>
      <c:valAx>
        <c:axId val="49414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144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'2019年全井戸集計表'!$S$3:$S$52</c:f>
              <c:numCache>
                <c:formatCode>0.000_ </c:formatCode>
                <c:ptCount val="50"/>
                <c:pt idx="0">
                  <c:v>62.451999999999998</c:v>
                </c:pt>
                <c:pt idx="1">
                  <c:v>62.34</c:v>
                </c:pt>
                <c:pt idx="2">
                  <c:v>62.367000000000004</c:v>
                </c:pt>
                <c:pt idx="3">
                  <c:v>62.269999999999996</c:v>
                </c:pt>
                <c:pt idx="4">
                  <c:v>62.164000000000001</c:v>
                </c:pt>
                <c:pt idx="5">
                  <c:v>61.936999999999998</c:v>
                </c:pt>
                <c:pt idx="6">
                  <c:v>61.5</c:v>
                </c:pt>
                <c:pt idx="7">
                  <c:v>61.185000000000002</c:v>
                </c:pt>
                <c:pt idx="8">
                  <c:v>61.447000000000003</c:v>
                </c:pt>
                <c:pt idx="9">
                  <c:v>63.234999999999999</c:v>
                </c:pt>
                <c:pt idx="10">
                  <c:v>64.305000000000007</c:v>
                </c:pt>
                <c:pt idx="11">
                  <c:v>63.615000000000002</c:v>
                </c:pt>
                <c:pt idx="12">
                  <c:v>63.260999999999996</c:v>
                </c:pt>
                <c:pt idx="13">
                  <c:v>63.06</c:v>
                </c:pt>
                <c:pt idx="14">
                  <c:v>63.634999999999998</c:v>
                </c:pt>
                <c:pt idx="15">
                  <c:v>63.84</c:v>
                </c:pt>
                <c:pt idx="16">
                  <c:v>63.42</c:v>
                </c:pt>
                <c:pt idx="17">
                  <c:v>63.234999999999999</c:v>
                </c:pt>
                <c:pt idx="18">
                  <c:v>62.951999999999998</c:v>
                </c:pt>
                <c:pt idx="19">
                  <c:v>63.69</c:v>
                </c:pt>
                <c:pt idx="20">
                  <c:v>63.36</c:v>
                </c:pt>
                <c:pt idx="21">
                  <c:v>63.115000000000002</c:v>
                </c:pt>
                <c:pt idx="22">
                  <c:v>66.813000000000002</c:v>
                </c:pt>
                <c:pt idx="23">
                  <c:v>66.67</c:v>
                </c:pt>
                <c:pt idx="24">
                  <c:v>64.668000000000006</c:v>
                </c:pt>
                <c:pt idx="25">
                  <c:v>67.989999999999995</c:v>
                </c:pt>
                <c:pt idx="26">
                  <c:v>67.367000000000004</c:v>
                </c:pt>
                <c:pt idx="27">
                  <c:v>66.625</c:v>
                </c:pt>
                <c:pt idx="28">
                  <c:v>65.301000000000002</c:v>
                </c:pt>
                <c:pt idx="29">
                  <c:v>63.82</c:v>
                </c:pt>
                <c:pt idx="30">
                  <c:v>63.625999999999998</c:v>
                </c:pt>
                <c:pt idx="31">
                  <c:v>63.46</c:v>
                </c:pt>
                <c:pt idx="32">
                  <c:v>62.524999999999999</c:v>
                </c:pt>
                <c:pt idx="33">
                  <c:v>62.275999999999996</c:v>
                </c:pt>
                <c:pt idx="34">
                  <c:v>67.578999999999994</c:v>
                </c:pt>
                <c:pt idx="35">
                  <c:v>66.747</c:v>
                </c:pt>
                <c:pt idx="36">
                  <c:v>65.195999999999998</c:v>
                </c:pt>
                <c:pt idx="37">
                  <c:v>63.622</c:v>
                </c:pt>
                <c:pt idx="38">
                  <c:v>65.102000000000004</c:v>
                </c:pt>
                <c:pt idx="39">
                  <c:v>69.56</c:v>
                </c:pt>
                <c:pt idx="40">
                  <c:v>68.561999999999998</c:v>
                </c:pt>
                <c:pt idx="41">
                  <c:v>69.108999999999995</c:v>
                </c:pt>
                <c:pt idx="42">
                  <c:v>65.671999999999997</c:v>
                </c:pt>
                <c:pt idx="43">
                  <c:v>64</c:v>
                </c:pt>
                <c:pt idx="44">
                  <c:v>63.883000000000003</c:v>
                </c:pt>
                <c:pt idx="45">
                  <c:v>68.59</c:v>
                </c:pt>
                <c:pt idx="46">
                  <c:v>66.245000000000005</c:v>
                </c:pt>
                <c:pt idx="47">
                  <c:v>65.582999999999998</c:v>
                </c:pt>
                <c:pt idx="48">
                  <c:v>63.981999999999999</c:v>
                </c:pt>
                <c:pt idx="49">
                  <c:v>64.168000000000006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'2019年全井戸集計表'!$T$2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'2019年全井戸集計表'!$T$3:$T$52</c:f>
              <c:numCache>
                <c:formatCode>0.000_ </c:formatCode>
                <c:ptCount val="50"/>
                <c:pt idx="0">
                  <c:v>55.447000000000003</c:v>
                </c:pt>
                <c:pt idx="1">
                  <c:v>55.314000000000007</c:v>
                </c:pt>
                <c:pt idx="2">
                  <c:v>55.490000000000009</c:v>
                </c:pt>
                <c:pt idx="3">
                  <c:v>55.334000000000003</c:v>
                </c:pt>
                <c:pt idx="4">
                  <c:v>55.292000000000002</c:v>
                </c:pt>
                <c:pt idx="5">
                  <c:v>55.249000000000009</c:v>
                </c:pt>
                <c:pt idx="6">
                  <c:v>55.164000000000001</c:v>
                </c:pt>
                <c:pt idx="7">
                  <c:v>54.849000000000004</c:v>
                </c:pt>
                <c:pt idx="8">
                  <c:v>55.081000000000003</c:v>
                </c:pt>
                <c:pt idx="9">
                  <c:v>55.569000000000003</c:v>
                </c:pt>
                <c:pt idx="10">
                  <c:v>55.879000000000005</c:v>
                </c:pt>
                <c:pt idx="11">
                  <c:v>55.754000000000005</c:v>
                </c:pt>
                <c:pt idx="12">
                  <c:v>55.719000000000008</c:v>
                </c:pt>
                <c:pt idx="13">
                  <c:v>55.759</c:v>
                </c:pt>
                <c:pt idx="14">
                  <c:v>55.709000000000003</c:v>
                </c:pt>
                <c:pt idx="15">
                  <c:v>55.859000000000009</c:v>
                </c:pt>
                <c:pt idx="16">
                  <c:v>55.819000000000003</c:v>
                </c:pt>
                <c:pt idx="17">
                  <c:v>55.719000000000008</c:v>
                </c:pt>
                <c:pt idx="18">
                  <c:v>55.599000000000004</c:v>
                </c:pt>
                <c:pt idx="19">
                  <c:v>55.88900000000001</c:v>
                </c:pt>
                <c:pt idx="20">
                  <c:v>55.814000000000007</c:v>
                </c:pt>
                <c:pt idx="21">
                  <c:v>55.705000000000005</c:v>
                </c:pt>
                <c:pt idx="22">
                  <c:v>56.348000000000006</c:v>
                </c:pt>
                <c:pt idx="23">
                  <c:v>56.514000000000003</c:v>
                </c:pt>
                <c:pt idx="24">
                  <c:v>56.259000000000007</c:v>
                </c:pt>
                <c:pt idx="25">
                  <c:v>56.664000000000001</c:v>
                </c:pt>
                <c:pt idx="26">
                  <c:v>57.09</c:v>
                </c:pt>
                <c:pt idx="27">
                  <c:v>56.919000000000004</c:v>
                </c:pt>
                <c:pt idx="28">
                  <c:v>56.120000000000005</c:v>
                </c:pt>
                <c:pt idx="29">
                  <c:v>55.356000000000009</c:v>
                </c:pt>
                <c:pt idx="30">
                  <c:v>54.976000000000006</c:v>
                </c:pt>
                <c:pt idx="31">
                  <c:v>54.882000000000005</c:v>
                </c:pt>
                <c:pt idx="32">
                  <c:v>54.792000000000002</c:v>
                </c:pt>
                <c:pt idx="33">
                  <c:v>54.754000000000005</c:v>
                </c:pt>
                <c:pt idx="34">
                  <c:v>56.426000000000002</c:v>
                </c:pt>
                <c:pt idx="35">
                  <c:v>56.611000000000004</c:v>
                </c:pt>
                <c:pt idx="36">
                  <c:v>56.399000000000001</c:v>
                </c:pt>
                <c:pt idx="37">
                  <c:v>55.999000000000009</c:v>
                </c:pt>
                <c:pt idx="38">
                  <c:v>56.075000000000003</c:v>
                </c:pt>
                <c:pt idx="39">
                  <c:v>57.503000000000007</c:v>
                </c:pt>
                <c:pt idx="40">
                  <c:v>57.792000000000002</c:v>
                </c:pt>
                <c:pt idx="41">
                  <c:v>58.182000000000002</c:v>
                </c:pt>
                <c:pt idx="42">
                  <c:v>57.066000000000003</c:v>
                </c:pt>
                <c:pt idx="43">
                  <c:v>56.031000000000006</c:v>
                </c:pt>
                <c:pt idx="44">
                  <c:v>55.478000000000009</c:v>
                </c:pt>
                <c:pt idx="45">
                  <c:v>56.642000000000003</c:v>
                </c:pt>
                <c:pt idx="46">
                  <c:v>57.276000000000003</c:v>
                </c:pt>
                <c:pt idx="47">
                  <c:v>56.958000000000006</c:v>
                </c:pt>
                <c:pt idx="48">
                  <c:v>57.004000000000005</c:v>
                </c:pt>
                <c:pt idx="49">
                  <c:v>55.725000000000009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'2019年全井戸集計表'!$U$2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'2019年全井戸集計表'!$U$3:$U$52</c:f>
              <c:numCache>
                <c:formatCode>0.000_ </c:formatCode>
                <c:ptCount val="50"/>
                <c:pt idx="0">
                  <c:v>52.245000000000005</c:v>
                </c:pt>
                <c:pt idx="1">
                  <c:v>52.204000000000008</c:v>
                </c:pt>
                <c:pt idx="2">
                  <c:v>52.232000000000006</c:v>
                </c:pt>
                <c:pt idx="3">
                  <c:v>52.194000000000003</c:v>
                </c:pt>
                <c:pt idx="4">
                  <c:v>52.157000000000004</c:v>
                </c:pt>
                <c:pt idx="5">
                  <c:v>52.164000000000001</c:v>
                </c:pt>
                <c:pt idx="6">
                  <c:v>52.154000000000003</c:v>
                </c:pt>
                <c:pt idx="7">
                  <c:v>52.154000000000003</c:v>
                </c:pt>
                <c:pt idx="8">
                  <c:v>52.228000000000009</c:v>
                </c:pt>
                <c:pt idx="9">
                  <c:v>52.244</c:v>
                </c:pt>
                <c:pt idx="10">
                  <c:v>52.124000000000009</c:v>
                </c:pt>
                <c:pt idx="11">
                  <c:v>52.079000000000008</c:v>
                </c:pt>
                <c:pt idx="12">
                  <c:v>52.091000000000008</c:v>
                </c:pt>
                <c:pt idx="13">
                  <c:v>52.064000000000007</c:v>
                </c:pt>
                <c:pt idx="14">
                  <c:v>52.134</c:v>
                </c:pt>
                <c:pt idx="15">
                  <c:v>52.094000000000008</c:v>
                </c:pt>
                <c:pt idx="16">
                  <c:v>52.099000000000004</c:v>
                </c:pt>
                <c:pt idx="17">
                  <c:v>52.069000000000003</c:v>
                </c:pt>
                <c:pt idx="18">
                  <c:v>52.082000000000008</c:v>
                </c:pt>
                <c:pt idx="19">
                  <c:v>52.094000000000008</c:v>
                </c:pt>
                <c:pt idx="20">
                  <c:v>52.102000000000004</c:v>
                </c:pt>
                <c:pt idx="21">
                  <c:v>52.104000000000006</c:v>
                </c:pt>
                <c:pt idx="22">
                  <c:v>52.128</c:v>
                </c:pt>
                <c:pt idx="23">
                  <c:v>52.174000000000007</c:v>
                </c:pt>
                <c:pt idx="24">
                  <c:v>52.156000000000006</c:v>
                </c:pt>
                <c:pt idx="25">
                  <c:v>52.226000000000006</c:v>
                </c:pt>
                <c:pt idx="26">
                  <c:v>52.246000000000009</c:v>
                </c:pt>
                <c:pt idx="27">
                  <c:v>52.249000000000009</c:v>
                </c:pt>
                <c:pt idx="28">
                  <c:v>52.184000000000005</c:v>
                </c:pt>
                <c:pt idx="29">
                  <c:v>52.144000000000005</c:v>
                </c:pt>
                <c:pt idx="30">
                  <c:v>52.144000000000005</c:v>
                </c:pt>
                <c:pt idx="31">
                  <c:v>52.104000000000006</c:v>
                </c:pt>
                <c:pt idx="32">
                  <c:v>52.13900000000001</c:v>
                </c:pt>
                <c:pt idx="33">
                  <c:v>52.129000000000005</c:v>
                </c:pt>
                <c:pt idx="34">
                  <c:v>52.38900000000001</c:v>
                </c:pt>
                <c:pt idx="35">
                  <c:v>52.457000000000008</c:v>
                </c:pt>
                <c:pt idx="36">
                  <c:v>52.483000000000004</c:v>
                </c:pt>
                <c:pt idx="37">
                  <c:v>52.431000000000004</c:v>
                </c:pt>
                <c:pt idx="38">
                  <c:v>52.471000000000004</c:v>
                </c:pt>
                <c:pt idx="39">
                  <c:v>52.554000000000002</c:v>
                </c:pt>
                <c:pt idx="40">
                  <c:v>52.592000000000006</c:v>
                </c:pt>
                <c:pt idx="41">
                  <c:v>52.484000000000009</c:v>
                </c:pt>
                <c:pt idx="42">
                  <c:v>52.498000000000005</c:v>
                </c:pt>
                <c:pt idx="43">
                  <c:v>52.425000000000004</c:v>
                </c:pt>
                <c:pt idx="44">
                  <c:v>52.370000000000005</c:v>
                </c:pt>
                <c:pt idx="45">
                  <c:v>52.674000000000007</c:v>
                </c:pt>
                <c:pt idx="46">
                  <c:v>52.721000000000004</c:v>
                </c:pt>
                <c:pt idx="47">
                  <c:v>52.571000000000005</c:v>
                </c:pt>
                <c:pt idx="48">
                  <c:v>52.554000000000002</c:v>
                </c:pt>
                <c:pt idx="49">
                  <c:v>52.518000000000001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'2019年全井戸集計表'!$V$2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'2019年全井戸集計表'!$V$3:$V$52</c:f>
              <c:numCache>
                <c:formatCode>0.000_ </c:formatCode>
                <c:ptCount val="50"/>
                <c:pt idx="0">
                  <c:v>50.231000000000002</c:v>
                </c:pt>
                <c:pt idx="1">
                  <c:v>50.213000000000001</c:v>
                </c:pt>
                <c:pt idx="2">
                  <c:v>50.241</c:v>
                </c:pt>
                <c:pt idx="3">
                  <c:v>50.323</c:v>
                </c:pt>
                <c:pt idx="4">
                  <c:v>50.186</c:v>
                </c:pt>
                <c:pt idx="5">
                  <c:v>49.847999999999999</c:v>
                </c:pt>
                <c:pt idx="6">
                  <c:v>49.472000000000001</c:v>
                </c:pt>
                <c:pt idx="7">
                  <c:v>49.823</c:v>
                </c:pt>
                <c:pt idx="8">
                  <c:v>50.067</c:v>
                </c:pt>
                <c:pt idx="9">
                  <c:v>49.558</c:v>
                </c:pt>
                <c:pt idx="10">
                  <c:v>49.507999999999996</c:v>
                </c:pt>
                <c:pt idx="11">
                  <c:v>49.435000000000002</c:v>
                </c:pt>
                <c:pt idx="12">
                  <c:v>49.411000000000001</c:v>
                </c:pt>
                <c:pt idx="13">
                  <c:v>49.378</c:v>
                </c:pt>
                <c:pt idx="14">
                  <c:v>49.491</c:v>
                </c:pt>
                <c:pt idx="15">
                  <c:v>49.468000000000004</c:v>
                </c:pt>
                <c:pt idx="16">
                  <c:v>49.503</c:v>
                </c:pt>
                <c:pt idx="17">
                  <c:v>49.433</c:v>
                </c:pt>
                <c:pt idx="18">
                  <c:v>49.445</c:v>
                </c:pt>
                <c:pt idx="19">
                  <c:v>49.548000000000002</c:v>
                </c:pt>
                <c:pt idx="20">
                  <c:v>49.59</c:v>
                </c:pt>
                <c:pt idx="21">
                  <c:v>49.59</c:v>
                </c:pt>
                <c:pt idx="22">
                  <c:v>49.772999999999996</c:v>
                </c:pt>
                <c:pt idx="23">
                  <c:v>49.772999999999996</c:v>
                </c:pt>
                <c:pt idx="24">
                  <c:v>49.784999999999997</c:v>
                </c:pt>
                <c:pt idx="25">
                  <c:v>50.027999999999999</c:v>
                </c:pt>
                <c:pt idx="26">
                  <c:v>50.149000000000001</c:v>
                </c:pt>
                <c:pt idx="27">
                  <c:v>50.147999999999996</c:v>
                </c:pt>
                <c:pt idx="28">
                  <c:v>50.045000000000002</c:v>
                </c:pt>
                <c:pt idx="29">
                  <c:v>49.653999999999996</c:v>
                </c:pt>
                <c:pt idx="30">
                  <c:v>49.775999999999996</c:v>
                </c:pt>
                <c:pt idx="31">
                  <c:v>49.912999999999997</c:v>
                </c:pt>
                <c:pt idx="32">
                  <c:v>49.912999999999997</c:v>
                </c:pt>
                <c:pt idx="33">
                  <c:v>50.042000000000002</c:v>
                </c:pt>
                <c:pt idx="34">
                  <c:v>52.391000000000005</c:v>
                </c:pt>
                <c:pt idx="35">
                  <c:v>53.168999999999997</c:v>
                </c:pt>
                <c:pt idx="36">
                  <c:v>53.341000000000001</c:v>
                </c:pt>
                <c:pt idx="37">
                  <c:v>53.222999999999999</c:v>
                </c:pt>
                <c:pt idx="38">
                  <c:v>53.292999999999999</c:v>
                </c:pt>
                <c:pt idx="39">
                  <c:v>52.085000000000001</c:v>
                </c:pt>
                <c:pt idx="40">
                  <c:v>52.436999999999998</c:v>
                </c:pt>
                <c:pt idx="41">
                  <c:v>52.707999999999998</c:v>
                </c:pt>
                <c:pt idx="42">
                  <c:v>52.257999999999996</c:v>
                </c:pt>
                <c:pt idx="43">
                  <c:v>52.120999999999995</c:v>
                </c:pt>
                <c:pt idx="44">
                  <c:v>52.007999999999996</c:v>
                </c:pt>
                <c:pt idx="45">
                  <c:v>53.771999999999998</c:v>
                </c:pt>
                <c:pt idx="46">
                  <c:v>53.796999999999997</c:v>
                </c:pt>
                <c:pt idx="47">
                  <c:v>53.652000000000001</c:v>
                </c:pt>
                <c:pt idx="48">
                  <c:v>53.518000000000001</c:v>
                </c:pt>
                <c:pt idx="49">
                  <c:v>53.503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97288"/>
        <c:axId val="492896896"/>
      </c:lineChart>
      <c:catAx>
        <c:axId val="49289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2896896"/>
        <c:crosses val="autoZero"/>
        <c:auto val="1"/>
        <c:lblAlgn val="ctr"/>
        <c:lblOffset val="100"/>
        <c:noMultiLvlLbl val="0"/>
      </c:catAx>
      <c:valAx>
        <c:axId val="492896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2897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89</xdr:row>
      <xdr:rowOff>158750</xdr:rowOff>
    </xdr:from>
    <xdr:to>
      <xdr:col>34</xdr:col>
      <xdr:colOff>95250</xdr:colOff>
      <xdr:row>139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139</xdr:row>
      <xdr:rowOff>142875</xdr:rowOff>
    </xdr:from>
    <xdr:to>
      <xdr:col>34</xdr:col>
      <xdr:colOff>47625</xdr:colOff>
      <xdr:row>195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0.10649</cdr:y>
    </cdr:from>
    <cdr:to>
      <cdr:x>0.86437</cdr:x>
      <cdr:y>0.22124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11603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0.10942</cdr:y>
    </cdr:from>
    <cdr:to>
      <cdr:x>0.88183</cdr:x>
      <cdr:y>0.23178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00265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*掘削により</a:t>
          </a:r>
          <a:r>
            <a:rPr lang="en-US" altLang="ja-JP" sz="1000"/>
            <a:t>OW13</a:t>
          </a:r>
          <a:r>
            <a:rPr lang="ja-JP" altLang="en-US" sz="1000"/>
            <a:t>、</a:t>
          </a:r>
          <a:r>
            <a:rPr lang="en-US" altLang="ja-JP" sz="1000"/>
            <a:t>OW14</a:t>
          </a:r>
          <a:r>
            <a:rPr lang="ja-JP" altLang="en-US" sz="1000"/>
            <a:t>に近づけず、観測不可な日があります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0.10649</cdr:y>
    </cdr:from>
    <cdr:to>
      <cdr:x>0.86437</cdr:x>
      <cdr:y>0.22124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11603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0.10942</cdr:y>
    </cdr:from>
    <cdr:to>
      <cdr:x>0.88183</cdr:x>
      <cdr:y>0.23178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00265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0.53678</cdr:x>
      <cdr:y>0.09129</cdr:y>
    </cdr:from>
    <cdr:to>
      <cdr:x>0.6183</cdr:x>
      <cdr:y>0.15673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6037099" y="797305"/>
          <a:ext cx="2435553" cy="5715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0.62792</cdr:x>
      <cdr:y>0.09416</cdr:y>
    </cdr:from>
    <cdr:to>
      <cdr:x>0.76864</cdr:x>
      <cdr:y>0.15321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8760356" y="822376"/>
          <a:ext cx="4203966" cy="51566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0.42842</cdr:x>
      <cdr:y>0.09867</cdr:y>
    </cdr:from>
    <cdr:to>
      <cdr:x>0.50994</cdr:x>
      <cdr:y>0.16411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2799901" y="861761"/>
          <a:ext cx="2435553" cy="57152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0.59287</cdr:x>
      <cdr:y>0.44704</cdr:y>
    </cdr:from>
    <cdr:to>
      <cdr:x>0.70396</cdr:x>
      <cdr:y>0.48974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7712965" y="3904237"/>
          <a:ext cx="3319144" cy="37294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0.60419</cdr:x>
      <cdr:y>0.01753</cdr:y>
    </cdr:from>
    <cdr:to>
      <cdr:x>0.76997</cdr:x>
      <cdr:y>0.05786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7957461" y="143630"/>
          <a:ext cx="4927262" cy="3305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</a:rPr>
            <a:t>OW13</a:t>
          </a:r>
          <a:r>
            <a:rPr lang="ja-JP" altLang="en-US" sz="1100">
              <a:solidFill>
                <a:srgbClr val="FF0000"/>
              </a:solidFill>
            </a:rPr>
            <a:t>、</a:t>
          </a:r>
          <a:r>
            <a:rPr lang="en-US" altLang="ja-JP" sz="1100">
              <a:solidFill>
                <a:srgbClr val="FF0000"/>
              </a:solidFill>
            </a:rPr>
            <a:t>OW14</a:t>
          </a:r>
          <a:r>
            <a:rPr lang="ja-JP" altLang="en-US" sz="1100">
              <a:solidFill>
                <a:srgbClr val="FF0000"/>
              </a:solidFill>
            </a:rPr>
            <a:t>に近づけず、観測不可</a:t>
          </a:r>
        </a:p>
      </cdr:txBody>
    </cdr:sp>
  </cdr:relSizeAnchor>
  <cdr:relSizeAnchor xmlns:cdr="http://schemas.openxmlformats.org/drawingml/2006/chartDrawing">
    <cdr:from>
      <cdr:x>0.72746</cdr:x>
      <cdr:y>0.44503</cdr:y>
    </cdr:from>
    <cdr:to>
      <cdr:x>0.8282</cdr:x>
      <cdr:y>0.50532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1734140" y="3886676"/>
          <a:ext cx="3009784" cy="52657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0.75693</cdr:x>
      <cdr:y>0.51343</cdr:y>
    </cdr:from>
    <cdr:to>
      <cdr:x>0.87966</cdr:x>
      <cdr:y>0.55522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22614676" y="4484068"/>
          <a:ext cx="3666774" cy="3649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0.80815</cdr:x>
      <cdr:y>0.573</cdr:y>
    </cdr:from>
    <cdr:to>
      <cdr:x>0.9376</cdr:x>
      <cdr:y>0.61479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4144751" y="5004279"/>
          <a:ext cx="3867820" cy="3649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="" xmlns:a16="http://schemas.microsoft.com/office/drawing/2014/main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0.42481</cdr:x>
      <cdr:y>0.19336</cdr:y>
    </cdr:from>
    <cdr:to>
      <cdr:x>0.50633</cdr:x>
      <cdr:y>0.2519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691918" y="1887750"/>
          <a:ext cx="2435552" cy="57153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0.52474</cdr:x>
      <cdr:y>0.13298</cdr:y>
    </cdr:from>
    <cdr:to>
      <cdr:x>0.66366</cdr:x>
      <cdr:y>0.16934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677513" y="1298273"/>
          <a:ext cx="4150362" cy="35499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0.64438</cdr:x>
      <cdr:y>0.37562</cdr:y>
    </cdr:from>
    <cdr:to>
      <cdr:x>0.75962</cdr:x>
      <cdr:y>0.4106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9251870" y="3667184"/>
          <a:ext cx="3442997" cy="34151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0.59945</cdr:x>
      <cdr:y>0.18538</cdr:y>
    </cdr:from>
    <cdr:to>
      <cdr:x>0.77068</cdr:x>
      <cdr:y>0.23066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7909509" y="1809925"/>
          <a:ext cx="5116044" cy="44205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0.61001</cdr:x>
      <cdr:y>0.01371</cdr:y>
    </cdr:from>
    <cdr:to>
      <cdr:x>0.77993</cdr:x>
      <cdr:y>0.04662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8130535" y="125610"/>
          <a:ext cx="5050310" cy="30147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0.70103</cdr:x>
      <cdr:y>0.42075</cdr:y>
    </cdr:from>
    <cdr:to>
      <cdr:x>0.80177</cdr:x>
      <cdr:y>0.47038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0944570" y="4107817"/>
          <a:ext cx="3009784" cy="48459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0.73341</cdr:x>
      <cdr:y>0.48286</cdr:y>
    </cdr:from>
    <cdr:to>
      <cdr:x>0.85614</cdr:x>
      <cdr:y>0.52025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1911972" y="4714239"/>
          <a:ext cx="3666774" cy="3650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0.79581</cdr:x>
      <cdr:y>0.54367</cdr:y>
    </cdr:from>
    <cdr:to>
      <cdr:x>0.92599</cdr:x>
      <cdr:y>0.58106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3776242" y="5307896"/>
          <a:ext cx="3889347" cy="3650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127001</xdr:rowOff>
    </xdr:from>
    <xdr:to>
      <xdr:col>127</xdr:col>
      <xdr:colOff>1127125</xdr:colOff>
      <xdr:row>138</xdr:row>
      <xdr:rowOff>79376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63500</xdr:rowOff>
    </xdr:from>
    <xdr:to>
      <xdr:col>127</xdr:col>
      <xdr:colOff>1127125</xdr:colOff>
      <xdr:row>194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204</xdr:row>
      <xdr:rowOff>0</xdr:rowOff>
    </xdr:from>
    <xdr:to>
      <xdr:col>5</xdr:col>
      <xdr:colOff>460374</xdr:colOff>
      <xdr:row>220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204</xdr:row>
      <xdr:rowOff>1</xdr:rowOff>
    </xdr:from>
    <xdr:to>
      <xdr:col>11</xdr:col>
      <xdr:colOff>301625</xdr:colOff>
      <xdr:row>220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203</xdr:row>
      <xdr:rowOff>158750</xdr:rowOff>
    </xdr:from>
    <xdr:to>
      <xdr:col>16</xdr:col>
      <xdr:colOff>809625</xdr:colOff>
      <xdr:row>220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203</xdr:row>
      <xdr:rowOff>142875</xdr:rowOff>
    </xdr:from>
    <xdr:to>
      <xdr:col>22</xdr:col>
      <xdr:colOff>555625</xdr:colOff>
      <xdr:row>220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203</xdr:row>
      <xdr:rowOff>150706</xdr:rowOff>
    </xdr:from>
    <xdr:to>
      <xdr:col>28</xdr:col>
      <xdr:colOff>396875</xdr:colOff>
      <xdr:row>220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221</xdr:row>
      <xdr:rowOff>127000</xdr:rowOff>
    </xdr:from>
    <xdr:to>
      <xdr:col>5</xdr:col>
      <xdr:colOff>460374</xdr:colOff>
      <xdr:row>237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221</xdr:row>
      <xdr:rowOff>104775</xdr:rowOff>
    </xdr:from>
    <xdr:to>
      <xdr:col>11</xdr:col>
      <xdr:colOff>317500</xdr:colOff>
      <xdr:row>237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221</xdr:row>
      <xdr:rowOff>95250</xdr:rowOff>
    </xdr:from>
    <xdr:to>
      <xdr:col>16</xdr:col>
      <xdr:colOff>825500</xdr:colOff>
      <xdr:row>237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221</xdr:row>
      <xdr:rowOff>95250</xdr:rowOff>
    </xdr:from>
    <xdr:to>
      <xdr:col>22</xdr:col>
      <xdr:colOff>555625</xdr:colOff>
      <xdr:row>238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221</xdr:row>
      <xdr:rowOff>89716</xdr:rowOff>
    </xdr:from>
    <xdr:to>
      <xdr:col>28</xdr:col>
      <xdr:colOff>412750</xdr:colOff>
      <xdr:row>237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238</xdr:row>
      <xdr:rowOff>102464</xdr:rowOff>
    </xdr:from>
    <xdr:to>
      <xdr:col>5</xdr:col>
      <xdr:colOff>460375</xdr:colOff>
      <xdr:row>255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238</xdr:row>
      <xdr:rowOff>92363</xdr:rowOff>
    </xdr:from>
    <xdr:to>
      <xdr:col>11</xdr:col>
      <xdr:colOff>317500</xdr:colOff>
      <xdr:row>255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238</xdr:row>
      <xdr:rowOff>127000</xdr:rowOff>
    </xdr:from>
    <xdr:to>
      <xdr:col>17</xdr:col>
      <xdr:colOff>6344</xdr:colOff>
      <xdr:row>254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238</xdr:row>
      <xdr:rowOff>145278</xdr:rowOff>
    </xdr:from>
    <xdr:to>
      <xdr:col>22</xdr:col>
      <xdr:colOff>555625</xdr:colOff>
      <xdr:row>255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238</xdr:row>
      <xdr:rowOff>142875</xdr:rowOff>
    </xdr:from>
    <xdr:to>
      <xdr:col>28</xdr:col>
      <xdr:colOff>410474</xdr:colOff>
      <xdr:row>254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255</xdr:row>
      <xdr:rowOff>96630</xdr:rowOff>
    </xdr:from>
    <xdr:to>
      <xdr:col>5</xdr:col>
      <xdr:colOff>443383</xdr:colOff>
      <xdr:row>272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255</xdr:row>
      <xdr:rowOff>92489</xdr:rowOff>
    </xdr:from>
    <xdr:to>
      <xdr:col>11</xdr:col>
      <xdr:colOff>635000</xdr:colOff>
      <xdr:row>272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254000</xdr:colOff>
      <xdr:row>278</xdr:row>
      <xdr:rowOff>0</xdr:rowOff>
    </xdr:from>
    <xdr:to>
      <xdr:col>22</xdr:col>
      <xdr:colOff>603251</xdr:colOff>
      <xdr:row>294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789782</xdr:colOff>
      <xdr:row>278</xdr:row>
      <xdr:rowOff>47625</xdr:rowOff>
    </xdr:from>
    <xdr:to>
      <xdr:col>28</xdr:col>
      <xdr:colOff>321469</xdr:colOff>
      <xdr:row>294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396875</xdr:colOff>
      <xdr:row>296</xdr:row>
      <xdr:rowOff>0</xdr:rowOff>
    </xdr:from>
    <xdr:to>
      <xdr:col>5</xdr:col>
      <xdr:colOff>603251</xdr:colOff>
      <xdr:row>311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762000</xdr:colOff>
      <xdr:row>296</xdr:row>
      <xdr:rowOff>0</xdr:rowOff>
    </xdr:from>
    <xdr:to>
      <xdr:col>11</xdr:col>
      <xdr:colOff>396875</xdr:colOff>
      <xdr:row>311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523874</xdr:colOff>
      <xdr:row>296</xdr:row>
      <xdr:rowOff>3969</xdr:rowOff>
    </xdr:from>
    <xdr:to>
      <xdr:col>17</xdr:col>
      <xdr:colOff>103187</xdr:colOff>
      <xdr:row>311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789781</xdr:colOff>
      <xdr:row>296</xdr:row>
      <xdr:rowOff>3968</xdr:rowOff>
    </xdr:from>
    <xdr:to>
      <xdr:col>28</xdr:col>
      <xdr:colOff>333374</xdr:colOff>
      <xdr:row>311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396875</xdr:colOff>
      <xdr:row>312</xdr:row>
      <xdr:rowOff>55563</xdr:rowOff>
    </xdr:from>
    <xdr:to>
      <xdr:col>5</xdr:col>
      <xdr:colOff>611188</xdr:colOff>
      <xdr:row>328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730250</xdr:colOff>
      <xdr:row>312</xdr:row>
      <xdr:rowOff>63501</xdr:rowOff>
    </xdr:from>
    <xdr:to>
      <xdr:col>11</xdr:col>
      <xdr:colOff>396875</xdr:colOff>
      <xdr:row>329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793751</xdr:colOff>
      <xdr:row>312</xdr:row>
      <xdr:rowOff>71437</xdr:rowOff>
    </xdr:from>
    <xdr:to>
      <xdr:col>28</xdr:col>
      <xdr:colOff>357188</xdr:colOff>
      <xdr:row>328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746126</xdr:colOff>
      <xdr:row>330</xdr:row>
      <xdr:rowOff>6350</xdr:rowOff>
    </xdr:from>
    <xdr:to>
      <xdr:col>11</xdr:col>
      <xdr:colOff>730250</xdr:colOff>
      <xdr:row>346</xdr:row>
      <xdr:rowOff>6350</xdr:rowOff>
    </xdr:to>
    <xdr:graphicFrame macro="">
      <xdr:nvGraphicFramePr>
        <xdr:cNvPr id="30" name="グラフ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428625</xdr:colOff>
      <xdr:row>278</xdr:row>
      <xdr:rowOff>0</xdr:rowOff>
    </xdr:from>
    <xdr:to>
      <xdr:col>5</xdr:col>
      <xdr:colOff>603250</xdr:colOff>
      <xdr:row>294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777872</xdr:colOff>
      <xdr:row>278</xdr:row>
      <xdr:rowOff>0</xdr:rowOff>
    </xdr:from>
    <xdr:to>
      <xdr:col>11</xdr:col>
      <xdr:colOff>380999</xdr:colOff>
      <xdr:row>294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515935</xdr:colOff>
      <xdr:row>278</xdr:row>
      <xdr:rowOff>0</xdr:rowOff>
    </xdr:from>
    <xdr:to>
      <xdr:col>17</xdr:col>
      <xdr:colOff>79373</xdr:colOff>
      <xdr:row>294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17</xdr:col>
      <xdr:colOff>254000</xdr:colOff>
      <xdr:row>295</xdr:row>
      <xdr:rowOff>158749</xdr:rowOff>
    </xdr:from>
    <xdr:to>
      <xdr:col>22</xdr:col>
      <xdr:colOff>619125</xdr:colOff>
      <xdr:row>311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527050</xdr:colOff>
      <xdr:row>312</xdr:row>
      <xdr:rowOff>63501</xdr:rowOff>
    </xdr:from>
    <xdr:to>
      <xdr:col>17</xdr:col>
      <xdr:colOff>66675</xdr:colOff>
      <xdr:row>329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17</xdr:col>
      <xdr:colOff>215900</xdr:colOff>
      <xdr:row>312</xdr:row>
      <xdr:rowOff>63500</xdr:rowOff>
    </xdr:from>
    <xdr:to>
      <xdr:col>22</xdr:col>
      <xdr:colOff>612775</xdr:colOff>
      <xdr:row>328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409575</xdr:colOff>
      <xdr:row>329</xdr:row>
      <xdr:rowOff>171450</xdr:rowOff>
    </xdr:from>
    <xdr:to>
      <xdr:col>5</xdr:col>
      <xdr:colOff>587375</xdr:colOff>
      <xdr:row>345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199</xdr:row>
      <xdr:rowOff>95251</xdr:rowOff>
    </xdr:from>
    <xdr:to>
      <xdr:col>3</xdr:col>
      <xdr:colOff>642937</xdr:colOff>
      <xdr:row>203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273</xdr:row>
      <xdr:rowOff>95250</xdr:rowOff>
    </xdr:from>
    <xdr:to>
      <xdr:col>4</xdr:col>
      <xdr:colOff>928687</xdr:colOff>
      <xdr:row>277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11</xdr:col>
      <xdr:colOff>793750</xdr:colOff>
      <xdr:row>255</xdr:row>
      <xdr:rowOff>111125</xdr:rowOff>
    </xdr:from>
    <xdr:to>
      <xdr:col>18</xdr:col>
      <xdr:colOff>63500</xdr:colOff>
      <xdr:row>272</xdr:row>
      <xdr:rowOff>145636</xdr:rowOff>
    </xdr:to>
    <xdr:graphicFrame macro="">
      <xdr:nvGraphicFramePr>
        <xdr:cNvPr id="40" name="グラフ 3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190499</xdr:colOff>
      <xdr:row>330</xdr:row>
      <xdr:rowOff>0</xdr:rowOff>
    </xdr:from>
    <xdr:to>
      <xdr:col>18</xdr:col>
      <xdr:colOff>111124</xdr:colOff>
      <xdr:row>346</xdr:row>
      <xdr:rowOff>0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0.46544</cdr:x>
      <cdr:y>0.09854</cdr:y>
    </cdr:from>
    <cdr:to>
      <cdr:x>0.48667</cdr:x>
      <cdr:y>0.16518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3406979" y="941728"/>
          <a:ext cx="2436026" cy="63686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0.17513</cdr:x>
      <cdr:y>0.02501</cdr:y>
    </cdr:from>
    <cdr:to>
      <cdr:x>0.2113</cdr:x>
      <cdr:y>0.06499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0094697" y="238978"/>
          <a:ext cx="4150308" cy="382079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3/11</a:t>
          </a:r>
          <a:r>
            <a:rPr lang="ja-JP" altLang="en-US" sz="1100"/>
            <a:t>既存</a:t>
          </a:r>
          <a:r>
            <a:rPr lang="en-US" altLang="ja-JP" sz="1100"/>
            <a:t>NO2</a:t>
          </a:r>
          <a:r>
            <a:rPr lang="ja-JP" altLang="en-US" sz="1100"/>
            <a:t>管頭水没により水位、水質測定不可</a:t>
          </a:r>
        </a:p>
      </cdr:txBody>
    </cdr:sp>
  </cdr:relSizeAnchor>
  <cdr:relSizeAnchor xmlns:cdr="http://schemas.openxmlformats.org/drawingml/2006/chartDrawing">
    <cdr:from>
      <cdr:x>0.66172</cdr:x>
      <cdr:y>0.22133</cdr:y>
    </cdr:from>
    <cdr:to>
      <cdr:x>0.69498</cdr:x>
      <cdr:y>0.27537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75929000" y="2115222"/>
          <a:ext cx="3816402" cy="51644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0.67678</cdr:x>
      <cdr:y>0.31236</cdr:y>
    </cdr:from>
    <cdr:to>
      <cdr:x>0.70535</cdr:x>
      <cdr:y>0.39708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77656436" y="2985156"/>
          <a:ext cx="3278250" cy="80964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0.56724</cdr:x>
      <cdr:y>0.24033</cdr:y>
    </cdr:from>
    <cdr:to>
      <cdr:x>0.61732</cdr:x>
      <cdr:y>0.28694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65088102" y="2296795"/>
          <a:ext cx="5746147" cy="4454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日から掘削により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0.69864</cdr:x>
      <cdr:y>0.23076</cdr:y>
    </cdr:from>
    <cdr:to>
      <cdr:x>0.7198</cdr:x>
      <cdr:y>0.29615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80164541" y="2205324"/>
          <a:ext cx="2427994" cy="62491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0.76894</cdr:x>
      <cdr:y>0.29568</cdr:y>
    </cdr:from>
    <cdr:to>
      <cdr:x>0.79512</cdr:x>
      <cdr:y>0.356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88231692" y="2825750"/>
          <a:ext cx="3004011" cy="57647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0.81487</cdr:x>
      <cdr:y>0.31609</cdr:y>
    </cdr:from>
    <cdr:to>
      <cdr:x>0.84677</cdr:x>
      <cdr:y>0.35759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93501737" y="3020839"/>
          <a:ext cx="3660350" cy="39660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0.88054</cdr:x>
      <cdr:y>0.33191</cdr:y>
    </cdr:from>
    <cdr:to>
      <cdr:x>0.91601</cdr:x>
      <cdr:y>0.37237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101036848" y="3171938"/>
          <a:ext cx="4069987" cy="38666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</a:p>
      </cdr:txBody>
    </cdr:sp>
  </cdr:relSizeAnchor>
  <cdr:relSizeAnchor xmlns:cdr="http://schemas.openxmlformats.org/drawingml/2006/chartDrawing">
    <cdr:from>
      <cdr:x>0.5526</cdr:x>
      <cdr:y>0.02027</cdr:y>
    </cdr:from>
    <cdr:to>
      <cdr:x>0.592</cdr:x>
      <cdr:y>0.06688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63407926" y="193675"/>
          <a:ext cx="4521200" cy="4454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4A,9Y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は井戸水が枯れるなど観測できない日があります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0.58359</cdr:x>
      <cdr:y>0.96616</cdr:y>
    </cdr:from>
    <cdr:to>
      <cdr:x>0.62591</cdr:x>
      <cdr:y>0.99952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6888164" y="9088044"/>
          <a:ext cx="4850125" cy="31379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・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,9</a:t>
          </a:r>
          <a:r>
            <a:rPr lang="ja-JP" altLang="en-US" sz="1100"/>
            <a:t>月</a:t>
          </a:r>
          <a:r>
            <a:rPr lang="en-US" altLang="ja-JP" sz="1100"/>
            <a:t>2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0.45218</cdr:x>
      <cdr:y>0.24005</cdr:y>
    </cdr:from>
    <cdr:to>
      <cdr:x>0.47341</cdr:x>
      <cdr:y>0.34926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1885172" y="2313140"/>
          <a:ext cx="2436026" cy="105236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6/24: 9Z, 11Z</a:t>
          </a:r>
          <a:r>
            <a:rPr lang="ja-JP" altLang="en-US" sz="1100"/>
            <a:t>は水量不足により測定不可。</a:t>
          </a:r>
          <a:r>
            <a:rPr lang="ja-JP" altLang="en-US" sz="1100" b="1">
              <a:solidFill>
                <a:srgbClr val="FF0000"/>
              </a:solidFill>
            </a:rPr>
            <a:t>アクセス路通行不能のため</a:t>
          </a:r>
          <a:r>
            <a:rPr lang="en-US" altLang="ja-JP" sz="1100" b="1">
              <a:solidFill>
                <a:srgbClr val="FF0000"/>
              </a:solidFill>
            </a:rPr>
            <a:t>OW-NO.13</a:t>
          </a:r>
          <a:r>
            <a:rPr lang="ja-JP" altLang="en-US" sz="1100" b="1">
              <a:solidFill>
                <a:srgbClr val="FF0000"/>
              </a:solidFill>
            </a:rPr>
            <a:t>及び</a:t>
          </a:r>
          <a:r>
            <a:rPr lang="en-US" altLang="ja-JP" sz="1100" b="1">
              <a:solidFill>
                <a:srgbClr val="FF0000"/>
              </a:solidFill>
            </a:rPr>
            <a:t>OW-NO.14</a:t>
          </a:r>
          <a:r>
            <a:rPr lang="ja-JP" altLang="en-US" sz="1100" b="1">
              <a:solidFill>
                <a:srgbClr val="FF0000"/>
              </a:solidFill>
            </a:rPr>
            <a:t>地点調査できず。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0.17633</cdr:x>
      <cdr:y>0.04807</cdr:y>
    </cdr:from>
    <cdr:to>
      <cdr:x>0.20611</cdr:x>
      <cdr:y>0.10872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0233324" y="463236"/>
          <a:ext cx="3417092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3/1111Z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  <a:p xmlns:a="http://schemas.openxmlformats.org/drawingml/2006/main">
          <a:r>
            <a:rPr lang="ja-JP" altLang="en-US" sz="1100"/>
            <a:t>既存</a:t>
          </a:r>
          <a:r>
            <a:rPr lang="en-US" altLang="ja-JP" sz="1100"/>
            <a:t>NO2</a:t>
          </a:r>
          <a:r>
            <a:rPr lang="ja-JP" altLang="en-US" sz="1100"/>
            <a:t>管頭水没により水位、水質測定不可。</a:t>
          </a:r>
        </a:p>
      </cdr:txBody>
    </cdr:sp>
  </cdr:relSizeAnchor>
  <cdr:relSizeAnchor xmlns:cdr="http://schemas.openxmlformats.org/drawingml/2006/chartDrawing">
    <cdr:from>
      <cdr:x>0.19749</cdr:x>
      <cdr:y>0.14064</cdr:y>
    </cdr:from>
    <cdr:to>
      <cdr:x>0.23022</cdr:x>
      <cdr:y>0.16804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2660799" y="1355185"/>
          <a:ext cx="3755201" cy="26406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3/1813A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</a:t>
          </a:r>
        </a:p>
      </cdr:txBody>
    </cdr:sp>
  </cdr:relSizeAnchor>
  <cdr:relSizeAnchor xmlns:cdr="http://schemas.openxmlformats.org/drawingml/2006/chartDrawing">
    <cdr:from>
      <cdr:x>0.15839</cdr:x>
      <cdr:y>0.12823</cdr:y>
    </cdr:from>
    <cdr:to>
      <cdr:x>0.18401</cdr:x>
      <cdr:y>0.19275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8174392" y="1235648"/>
          <a:ext cx="2939357" cy="621727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3/4:Y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・</a:t>
          </a:r>
          <a:r>
            <a:rPr lang="en-US" altLang="ja-JP" sz="1100"/>
            <a:t>13C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r>
            <a:rPr lang="en-US" altLang="ja-JP" sz="1100"/>
            <a:t>13E</a:t>
          </a:r>
          <a:r>
            <a:rPr lang="ja-JP" altLang="en-US" sz="1100"/>
            <a:t>サンプル粘性高く検知管測定不可。</a:t>
          </a:r>
        </a:p>
      </cdr:txBody>
    </cdr:sp>
  </cdr:relSizeAnchor>
  <cdr:relSizeAnchor xmlns:cdr="http://schemas.openxmlformats.org/drawingml/2006/chartDrawing">
    <cdr:from>
      <cdr:x>0.10509</cdr:x>
      <cdr:y>0.04146</cdr:y>
    </cdr:from>
    <cdr:to>
      <cdr:x>0.13157</cdr:x>
      <cdr:y>0.10211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2057967" y="399534"/>
          <a:ext cx="3039157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2/12:4Y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0.139</cdr:x>
      <cdr:y>0.04981</cdr:y>
    </cdr:from>
    <cdr:to>
      <cdr:x>0.16768</cdr:x>
      <cdr:y>0.11038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5948978" y="479992"/>
          <a:ext cx="3291522" cy="583634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2/25:4Y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・</a:t>
          </a:r>
          <a:r>
            <a:rPr lang="en-US" altLang="ja-JP" sz="1100"/>
            <a:t>13C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endParaRPr lang="en-US" altLang="ja-JP" sz="1100"/>
        </a:p>
        <a:p xmlns:a="http://schemas.openxmlformats.org/drawingml/2006/main">
          <a:r>
            <a:rPr lang="en-US" altLang="ja-JP" sz="1100"/>
            <a:t>13E</a:t>
          </a:r>
          <a:r>
            <a:rPr lang="ja-JP" altLang="en-US" sz="1100"/>
            <a:t>サンプル粘性高く検知管測定不可。</a:t>
          </a:r>
        </a:p>
      </cdr:txBody>
    </cdr:sp>
  </cdr:relSizeAnchor>
  <cdr:relSizeAnchor xmlns:cdr="http://schemas.openxmlformats.org/drawingml/2006/chartDrawing">
    <cdr:from>
      <cdr:x>0.12066</cdr:x>
      <cdr:y>0.12736</cdr:y>
    </cdr:from>
    <cdr:to>
      <cdr:x>0.14624</cdr:x>
      <cdr:y>0.18287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3844705" y="1227235"/>
          <a:ext cx="2935170" cy="53489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2-/16:18:4Y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0.08875</cdr:x>
      <cdr:y>0.12669</cdr:y>
    </cdr:from>
    <cdr:to>
      <cdr:x>0.11525</cdr:x>
      <cdr:y>0.17133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0184037" y="1220837"/>
          <a:ext cx="3039838" cy="43016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2/5:4Y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0.06496</cdr:x>
      <cdr:y>0.04366</cdr:y>
    </cdr:from>
    <cdr:to>
      <cdr:x>0.09186</cdr:x>
      <cdr:y>0.0972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7454040" y="420706"/>
          <a:ext cx="3086960" cy="515919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1/28:4Y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0.04391</cdr:x>
      <cdr:y>0.1302</cdr:y>
    </cdr:from>
    <cdr:to>
      <cdr:x>0.07153</cdr:x>
      <cdr:y>0.18287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038088" y="1254637"/>
          <a:ext cx="3169287" cy="507488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1/21:4Y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0.02157</cdr:x>
      <cdr:y>0.07156</cdr:y>
    </cdr:from>
    <cdr:to>
      <cdr:x>0.04856</cdr:x>
      <cdr:y>0.12191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475406" y="689517"/>
          <a:ext cx="3096720" cy="48523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1/15:4Y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endParaRPr lang="en-US" altLang="ja-JP" sz="1100"/>
        </a:p>
        <a:p xmlns:a="http://schemas.openxmlformats.org/drawingml/2006/main"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0.00927</cdr:x>
      <cdr:y>0.0285</cdr:y>
    </cdr:from>
    <cdr:to>
      <cdr:x>0.03445</cdr:x>
      <cdr:y>0.0659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1063138" y="274639"/>
          <a:ext cx="2889737" cy="36036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1/7:4Y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</a:t>
          </a:r>
        </a:p>
      </cdr:txBody>
    </cdr:sp>
  </cdr:relSizeAnchor>
  <cdr:relSizeAnchor xmlns:cdr="http://schemas.openxmlformats.org/drawingml/2006/chartDrawing">
    <cdr:from>
      <cdr:x>0.22081</cdr:x>
      <cdr:y>0.28693</cdr:y>
    </cdr:from>
    <cdr:to>
      <cdr:x>0.24201</cdr:x>
      <cdr:y>0.34758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25336640" y="2764909"/>
          <a:ext cx="2432584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3/25:4Y, 4Z, 11Z, 13C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0.23337</cdr:x>
      <cdr:y>0.01647</cdr:y>
    </cdr:from>
    <cdr:to>
      <cdr:x>0.25873</cdr:x>
      <cdr:y>0.11697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6777984" y="158750"/>
          <a:ext cx="2909921" cy="96837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4/1:4Y, 4Z, 11Z, 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0.25449</cdr:x>
      <cdr:y>0.10187</cdr:y>
    </cdr:from>
    <cdr:to>
      <cdr:x>0.28998</cdr:x>
      <cdr:y>0.17463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9201210" y="981629"/>
          <a:ext cx="4072789" cy="70112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4/8:4Y, 4Z, 11Z, 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0.26917</cdr:x>
      <cdr:y>0.03619</cdr:y>
    </cdr:from>
    <cdr:to>
      <cdr:x>0.3023</cdr:x>
      <cdr:y>0.08567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30885623" y="348735"/>
          <a:ext cx="3801251" cy="47676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4/15:4Z, 11Z, 13A,13B,13C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0.29239</cdr:x>
      <cdr:y>0.10209</cdr:y>
    </cdr:from>
    <cdr:to>
      <cdr:x>0.32678</cdr:x>
      <cdr:y>0.14827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33549685" y="983777"/>
          <a:ext cx="3947065" cy="444974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4/22:4Z, 11Z, 13A,13B,13C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0.31461</cdr:x>
      <cdr:y>0.26255</cdr:y>
    </cdr:from>
    <cdr:to>
      <cdr:x>0.35072</cdr:x>
      <cdr:y>0.31301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36099911" y="2529991"/>
          <a:ext cx="4143213" cy="48626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5/7:4Z,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0.33166</cdr:x>
      <cdr:y>0.0585</cdr:y>
    </cdr:from>
    <cdr:to>
      <cdr:x>0.36718</cdr:x>
      <cdr:y>0.11367</cdr:y>
    </cdr:to>
    <cdr:sp macro="" textlink="">
      <cdr:nvSpPr>
        <cdr:cNvPr id="25" name="テキスト ボックス 1"/>
        <cdr:cNvSpPr txBox="1"/>
      </cdr:nvSpPr>
      <cdr:spPr>
        <a:xfrm xmlns:a="http://schemas.openxmlformats.org/drawingml/2006/main">
          <a:off x="38055926" y="563710"/>
          <a:ext cx="4076323" cy="53166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5/13:4Z,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0.3465</cdr:x>
      <cdr:y>0.13329</cdr:y>
    </cdr:from>
    <cdr:to>
      <cdr:x>0.38351</cdr:x>
      <cdr:y>0.18616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39759090" y="1284425"/>
          <a:ext cx="4246410" cy="509449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5/20:4Z,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0.36969</cdr:x>
      <cdr:y>0.0585</cdr:y>
    </cdr:from>
    <cdr:to>
      <cdr:x>0.40758</cdr:x>
      <cdr:y>0.10873</cdr:y>
    </cdr:to>
    <cdr:sp macro="" textlink="">
      <cdr:nvSpPr>
        <cdr:cNvPr id="28" name="テキスト ボックス 1"/>
        <cdr:cNvSpPr txBox="1"/>
      </cdr:nvSpPr>
      <cdr:spPr>
        <a:xfrm xmlns:a="http://schemas.openxmlformats.org/drawingml/2006/main">
          <a:off x="42420002" y="563747"/>
          <a:ext cx="4347747" cy="48400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5/27:4Z,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</a:t>
          </a:r>
        </a:p>
      </cdr:txBody>
    </cdr:sp>
  </cdr:relSizeAnchor>
  <cdr:relSizeAnchor xmlns:cdr="http://schemas.openxmlformats.org/drawingml/2006/chartDrawing">
    <cdr:from>
      <cdr:x>0.38559</cdr:x>
      <cdr:y>0.12815</cdr:y>
    </cdr:from>
    <cdr:to>
      <cdr:x>0.42059</cdr:x>
      <cdr:y>0.1888</cdr:y>
    </cdr:to>
    <cdr:sp macro="" textlink="">
      <cdr:nvSpPr>
        <cdr:cNvPr id="29" name="テキスト ボックス 1"/>
        <cdr:cNvSpPr txBox="1"/>
      </cdr:nvSpPr>
      <cdr:spPr>
        <a:xfrm xmlns:a="http://schemas.openxmlformats.org/drawingml/2006/main">
          <a:off x="44244416" y="1234823"/>
          <a:ext cx="4015584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6/3:4Z,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0.41115</cdr:x>
      <cdr:y>0.2585</cdr:y>
    </cdr:from>
    <cdr:to>
      <cdr:x>0.44535</cdr:x>
      <cdr:y>0.31916</cdr:y>
    </cdr:to>
    <cdr:sp macro="" textlink="">
      <cdr:nvSpPr>
        <cdr:cNvPr id="30" name="テキスト ボックス 1"/>
        <cdr:cNvSpPr txBox="1"/>
      </cdr:nvSpPr>
      <cdr:spPr>
        <a:xfrm xmlns:a="http://schemas.openxmlformats.org/drawingml/2006/main">
          <a:off x="47177773" y="2490943"/>
          <a:ext cx="3923852" cy="584527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6/10:4Z, </a:t>
          </a:r>
          <a:r>
            <a:rPr lang="ja-JP" altLang="en-US" sz="1100"/>
            <a:t>９</a:t>
          </a:r>
          <a:r>
            <a:rPr lang="en-US" altLang="ja-JP" sz="1100"/>
            <a:t>Z, 11Z, 13A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0.43318</cdr:x>
      <cdr:y>0.13045</cdr:y>
    </cdr:from>
    <cdr:to>
      <cdr:x>0.46719</cdr:x>
      <cdr:y>0.19111</cdr:y>
    </cdr:to>
    <cdr:sp macro="" textlink="">
      <cdr:nvSpPr>
        <cdr:cNvPr id="31" name="テキスト ボックス 1"/>
        <cdr:cNvSpPr txBox="1"/>
      </cdr:nvSpPr>
      <cdr:spPr>
        <a:xfrm xmlns:a="http://schemas.openxmlformats.org/drawingml/2006/main">
          <a:off x="49704626" y="1257000"/>
          <a:ext cx="3902958" cy="584528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6/17:4Z, 9Z, 11Z, 13A,13B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0.47236</cdr:x>
      <cdr:y>0.1322</cdr:y>
    </cdr:from>
    <cdr:to>
      <cdr:x>0.49958</cdr:x>
      <cdr:y>0.17463</cdr:y>
    </cdr:to>
    <cdr:sp macro="" textlink="">
      <cdr:nvSpPr>
        <cdr:cNvPr id="32" name="テキスト ボックス 1"/>
        <cdr:cNvSpPr txBox="1"/>
      </cdr:nvSpPr>
      <cdr:spPr>
        <a:xfrm xmlns:a="http://schemas.openxmlformats.org/drawingml/2006/main">
          <a:off x="54200361" y="1273903"/>
          <a:ext cx="3124263" cy="408847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7/1: 9Z, 11Z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0.49401</cdr:x>
      <cdr:y>0.08124</cdr:y>
    </cdr:from>
    <cdr:to>
      <cdr:x>0.52214</cdr:x>
      <cdr:y>0.12191</cdr:y>
    </cdr:to>
    <cdr:sp macro="" textlink="">
      <cdr:nvSpPr>
        <cdr:cNvPr id="33" name="テキスト ボックス 1"/>
        <cdr:cNvSpPr txBox="1"/>
      </cdr:nvSpPr>
      <cdr:spPr>
        <a:xfrm xmlns:a="http://schemas.openxmlformats.org/drawingml/2006/main">
          <a:off x="56685160" y="782861"/>
          <a:ext cx="3227090" cy="39189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7/8: 9Z, 11Z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0.51368</cdr:x>
      <cdr:y>0.14242</cdr:y>
    </cdr:from>
    <cdr:to>
      <cdr:x>0.53971</cdr:x>
      <cdr:y>0.18616</cdr:y>
    </cdr:to>
    <cdr:sp macro="" textlink="">
      <cdr:nvSpPr>
        <cdr:cNvPr id="34" name="テキスト ボックス 1"/>
        <cdr:cNvSpPr txBox="1"/>
      </cdr:nvSpPr>
      <cdr:spPr>
        <a:xfrm xmlns:a="http://schemas.openxmlformats.org/drawingml/2006/main">
          <a:off x="58942458" y="1372419"/>
          <a:ext cx="2985917" cy="421456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7/16:9Z,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0.54087</cdr:x>
      <cdr:y>0.07553</cdr:y>
    </cdr:from>
    <cdr:to>
      <cdr:x>0.56315</cdr:x>
      <cdr:y>0.18122</cdr:y>
    </cdr:to>
    <cdr:sp macro="" textlink="">
      <cdr:nvSpPr>
        <cdr:cNvPr id="35" name="テキスト ボックス 1"/>
        <cdr:cNvSpPr txBox="1"/>
      </cdr:nvSpPr>
      <cdr:spPr>
        <a:xfrm xmlns:a="http://schemas.openxmlformats.org/drawingml/2006/main">
          <a:off x="62062256" y="727846"/>
          <a:ext cx="2556507" cy="1018404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7/22: NO.13B</a:t>
          </a:r>
          <a:r>
            <a:rPr lang="ja-JP" altLang="en-US" sz="1100"/>
            <a:t>、水位計張り付のため水位測定できず。</a:t>
          </a:r>
          <a:r>
            <a:rPr lang="en-US" altLang="ja-JP" sz="1100"/>
            <a:t>NO13B</a:t>
          </a:r>
          <a:r>
            <a:rPr lang="ja-JP" altLang="en-US" sz="1100"/>
            <a:t>の水質は水面付近（</a:t>
          </a:r>
          <a:r>
            <a:rPr lang="en-US" altLang="ja-JP" sz="1100"/>
            <a:t>22</a:t>
          </a:r>
          <a:r>
            <a:rPr lang="ja-JP" altLang="en-US" sz="1100"/>
            <a:t>ｍ付近）で採取したサンプルについて測定した値。</a:t>
          </a:r>
          <a:r>
            <a:rPr lang="en-US" altLang="ja-JP" sz="1100"/>
            <a:t>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0.55722</cdr:x>
      <cdr:y>0.30684</cdr:y>
    </cdr:from>
    <cdr:to>
      <cdr:x>0.57951</cdr:x>
      <cdr:y>0.37727</cdr:y>
    </cdr:to>
    <cdr:sp macro="" textlink="">
      <cdr:nvSpPr>
        <cdr:cNvPr id="36" name="テキスト ボックス 1"/>
        <cdr:cNvSpPr txBox="1"/>
      </cdr:nvSpPr>
      <cdr:spPr>
        <a:xfrm xmlns:a="http://schemas.openxmlformats.org/drawingml/2006/main">
          <a:off x="63937712" y="2956763"/>
          <a:ext cx="2557655" cy="678612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7/29: NO.13B</a:t>
          </a:r>
          <a:r>
            <a:rPr lang="ja-JP" altLang="en-US" sz="1100"/>
            <a:t>、水位計張り付のため水位測定できず。</a:t>
          </a:r>
          <a:r>
            <a:rPr lang="en-US" altLang="ja-JP" sz="1100"/>
            <a:t>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0.57502</cdr:x>
      <cdr:y>0.1637</cdr:y>
    </cdr:from>
    <cdr:to>
      <cdr:x>0.60639</cdr:x>
      <cdr:y>0.22073</cdr:y>
    </cdr:to>
    <cdr:sp macro="" textlink="">
      <cdr:nvSpPr>
        <cdr:cNvPr id="37" name="テキスト ボックス 1"/>
        <cdr:cNvSpPr txBox="1"/>
      </cdr:nvSpPr>
      <cdr:spPr>
        <a:xfrm xmlns:a="http://schemas.openxmlformats.org/drawingml/2006/main">
          <a:off x="65979939" y="1577472"/>
          <a:ext cx="3600186" cy="549548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8/5: NO.13,No.14</a:t>
          </a:r>
          <a:r>
            <a:rPr lang="ja-JP" altLang="en-US" sz="1100"/>
            <a:t>はアクセス困難のため未測定。</a:t>
          </a:r>
          <a:r>
            <a:rPr lang="en-US" altLang="ja-JP" sz="1100"/>
            <a:t>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0.59575</cdr:x>
      <cdr:y>0.09442</cdr:y>
    </cdr:from>
    <cdr:to>
      <cdr:x>0.6205</cdr:x>
      <cdr:y>0.12685</cdr:y>
    </cdr:to>
    <cdr:sp macro="" textlink="">
      <cdr:nvSpPr>
        <cdr:cNvPr id="38" name="テキスト ボックス 1"/>
        <cdr:cNvSpPr txBox="1"/>
      </cdr:nvSpPr>
      <cdr:spPr>
        <a:xfrm xmlns:a="http://schemas.openxmlformats.org/drawingml/2006/main">
          <a:off x="68359197" y="909842"/>
          <a:ext cx="2840178" cy="31253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8/13:Z,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0.62895</cdr:x>
      <cdr:y>0.13531</cdr:y>
    </cdr:from>
    <cdr:to>
      <cdr:x>0.6573</cdr:x>
      <cdr:y>0.19275</cdr:y>
    </cdr:to>
    <cdr:sp macro="" textlink="">
      <cdr:nvSpPr>
        <cdr:cNvPr id="40" name="テキスト ボックス 1"/>
        <cdr:cNvSpPr txBox="1"/>
      </cdr:nvSpPr>
      <cdr:spPr>
        <a:xfrm xmlns:a="http://schemas.openxmlformats.org/drawingml/2006/main">
          <a:off x="72169092" y="1303819"/>
          <a:ext cx="3253033" cy="55355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/>
            <a:t>*</a:t>
          </a:r>
          <a:r>
            <a:rPr lang="en-US" altLang="ja-JP" sz="1200"/>
            <a:t>2019</a:t>
          </a:r>
          <a:r>
            <a:rPr lang="ja-JP" altLang="en-US" sz="1200"/>
            <a:t>年</a:t>
          </a:r>
          <a:r>
            <a:rPr lang="en-US" altLang="ja-JP" sz="1200"/>
            <a:t>8/27:9Z,</a:t>
          </a:r>
          <a:r>
            <a:rPr lang="ja-JP" altLang="en-US" sz="1200"/>
            <a:t>は水量不足により測定不可</a:t>
          </a:r>
        </a:p>
        <a:p xmlns:a="http://schemas.openxmlformats.org/drawingml/2006/main">
          <a:r>
            <a:rPr lang="ja-JP" altLang="en-US" sz="1200" b="1">
              <a:solidFill>
                <a:srgbClr val="FF0000"/>
              </a:solidFill>
            </a:rPr>
            <a:t>＊ </a:t>
          </a:r>
          <a:r>
            <a:rPr lang="en-US" altLang="ja-JP" sz="1200" b="1">
              <a:solidFill>
                <a:srgbClr val="FF0000"/>
              </a:solidFill>
            </a:rPr>
            <a:t>NO.13,No.14</a:t>
          </a:r>
          <a:r>
            <a:rPr lang="ja-JP" altLang="en-US" sz="1200" b="1">
              <a:solidFill>
                <a:srgbClr val="FF0000"/>
              </a:solidFill>
            </a:rPr>
            <a:t>はアクセス困難のため未測定</a:t>
          </a:r>
        </a:p>
      </cdr:txBody>
    </cdr:sp>
  </cdr:relSizeAnchor>
  <cdr:relSizeAnchor xmlns:cdr="http://schemas.openxmlformats.org/drawingml/2006/chartDrawing">
    <cdr:from>
      <cdr:x>0.66061</cdr:x>
      <cdr:y>0.05818</cdr:y>
    </cdr:from>
    <cdr:to>
      <cdr:x>0.69165</cdr:x>
      <cdr:y>0.08931</cdr:y>
    </cdr:to>
    <cdr:sp macro="" textlink="">
      <cdr:nvSpPr>
        <cdr:cNvPr id="41" name="テキスト ボックス 1"/>
        <cdr:cNvSpPr txBox="1"/>
      </cdr:nvSpPr>
      <cdr:spPr>
        <a:xfrm xmlns:a="http://schemas.openxmlformats.org/drawingml/2006/main">
          <a:off x="75801883" y="560636"/>
          <a:ext cx="3561669" cy="2999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0.67205</cdr:x>
      <cdr:y>0.12352</cdr:y>
    </cdr:from>
    <cdr:to>
      <cdr:x>0.70061</cdr:x>
      <cdr:y>0.19932</cdr:y>
    </cdr:to>
    <cdr:sp macro="" textlink="">
      <cdr:nvSpPr>
        <cdr:cNvPr id="42" name="テキスト ボックス 1"/>
        <cdr:cNvSpPr txBox="1"/>
      </cdr:nvSpPr>
      <cdr:spPr>
        <a:xfrm xmlns:a="http://schemas.openxmlformats.org/drawingml/2006/main">
          <a:off x="77114202" y="1190301"/>
          <a:ext cx="3277103" cy="73041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0.69594</cdr:x>
      <cdr:y>0.21126</cdr:y>
    </cdr:from>
    <cdr:to>
      <cdr:x>0.7171</cdr:x>
      <cdr:y>0.26976</cdr:y>
    </cdr:to>
    <cdr:sp macro="" textlink="">
      <cdr:nvSpPr>
        <cdr:cNvPr id="43" name="テキスト ボックス 1"/>
        <cdr:cNvSpPr txBox="1"/>
      </cdr:nvSpPr>
      <cdr:spPr>
        <a:xfrm xmlns:a="http://schemas.openxmlformats.org/drawingml/2006/main">
          <a:off x="79855057" y="2035752"/>
          <a:ext cx="2427994" cy="56371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0.56715</cdr:x>
      <cdr:y>0.38918</cdr:y>
    </cdr:from>
    <cdr:to>
      <cdr:x>0.61746</cdr:x>
      <cdr:y>0.43328</cdr:y>
    </cdr:to>
    <cdr:sp macro="" textlink="">
      <cdr:nvSpPr>
        <cdr:cNvPr id="44" name="テキスト ボックス 1"/>
        <cdr:cNvSpPr txBox="1"/>
      </cdr:nvSpPr>
      <cdr:spPr>
        <a:xfrm xmlns:a="http://schemas.openxmlformats.org/drawingml/2006/main">
          <a:off x="65077263" y="3750159"/>
          <a:ext cx="5772861" cy="42496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日から掘削により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0.77066</cdr:x>
      <cdr:y>0.14913</cdr:y>
    </cdr:from>
    <cdr:to>
      <cdr:x>0.79685</cdr:x>
      <cdr:y>0.19934</cdr:y>
    </cdr:to>
    <cdr:sp macro="" textlink="">
      <cdr:nvSpPr>
        <cdr:cNvPr id="45" name="テキスト ボックス 1"/>
        <cdr:cNvSpPr txBox="1"/>
      </cdr:nvSpPr>
      <cdr:spPr>
        <a:xfrm xmlns:a="http://schemas.openxmlformats.org/drawingml/2006/main">
          <a:off x="88429479" y="1437035"/>
          <a:ext cx="3005158" cy="4838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0.81596</cdr:x>
      <cdr:y>0.16825</cdr:y>
    </cdr:from>
    <cdr:to>
      <cdr:x>0.84786</cdr:x>
      <cdr:y>0.20538</cdr:y>
    </cdr:to>
    <cdr:sp macro="" textlink="">
      <cdr:nvSpPr>
        <cdr:cNvPr id="46" name="テキスト ボックス 1"/>
        <cdr:cNvSpPr txBox="1"/>
      </cdr:nvSpPr>
      <cdr:spPr>
        <a:xfrm xmlns:a="http://schemas.openxmlformats.org/drawingml/2006/main">
          <a:off x="93627364" y="1621325"/>
          <a:ext cx="3660350" cy="35779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0.87523</cdr:x>
      <cdr:y>0.20465</cdr:y>
    </cdr:from>
    <cdr:to>
      <cdr:x>0.91064</cdr:x>
      <cdr:y>0.24049</cdr:y>
    </cdr:to>
    <cdr:sp macro="" textlink="">
      <cdr:nvSpPr>
        <cdr:cNvPr id="48" name="テキスト ボックス 1"/>
        <cdr:cNvSpPr txBox="1"/>
      </cdr:nvSpPr>
      <cdr:spPr>
        <a:xfrm xmlns:a="http://schemas.openxmlformats.org/drawingml/2006/main">
          <a:off x="100427812" y="1972015"/>
          <a:ext cx="4063103" cy="34535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</a:p>
      </cdr:txBody>
    </cdr:sp>
  </cdr:relSizeAnchor>
  <cdr:relSizeAnchor xmlns:cdr="http://schemas.openxmlformats.org/drawingml/2006/chartDrawing">
    <cdr:from>
      <cdr:x>0.55537</cdr:x>
      <cdr:y>0.01186</cdr:y>
    </cdr:from>
    <cdr:to>
      <cdr:x>0.59477</cdr:x>
      <cdr:y>0.05809</cdr:y>
    </cdr:to>
    <cdr:sp macro="" textlink="">
      <cdr:nvSpPr>
        <cdr:cNvPr id="53" name="テキスト ボックス 1"/>
        <cdr:cNvSpPr txBox="1"/>
      </cdr:nvSpPr>
      <cdr:spPr>
        <a:xfrm xmlns:a="http://schemas.openxmlformats.org/drawingml/2006/main">
          <a:off x="63725425" y="114300"/>
          <a:ext cx="4521200" cy="4454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4A,9Y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は井戸水が枯れるなど観測できない日があります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0.21548</cdr:x>
      <cdr:y>0.11674</cdr:y>
    </cdr:from>
    <cdr:to>
      <cdr:x>0.8909</cdr:x>
      <cdr:y>0.23128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03301" y="336550"/>
          <a:ext cx="3144838" cy="33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9Y</a:t>
          </a:r>
          <a:r>
            <a:rPr lang="ja-JP" altLang="en-US" sz="1000"/>
            <a:t>は井戸水が無く観測できない日があります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0.01098</cdr:x>
      <cdr:y>0.1103</cdr:y>
    </cdr:from>
    <cdr:to>
      <cdr:x>0.9019</cdr:x>
      <cdr:y>0.23168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310572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0.01094</cdr:x>
      <cdr:y>0.10061</cdr:y>
    </cdr:from>
    <cdr:to>
      <cdr:x>0.89851</cdr:x>
      <cdr:y>0.22267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281710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84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2" t="s">
        <v>285</v>
      </c>
      <c r="B1" s="2"/>
      <c r="C1" s="361" t="s">
        <v>125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3"/>
      <c r="S1" s="367" t="s">
        <v>126</v>
      </c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J1" s="368" t="s">
        <v>144</v>
      </c>
      <c r="AK1" s="368" t="s">
        <v>145</v>
      </c>
      <c r="AL1" s="368" t="s">
        <v>146</v>
      </c>
    </row>
    <row r="2" spans="1:38" x14ac:dyDescent="0.15">
      <c r="A2" s="3" t="s">
        <v>127</v>
      </c>
      <c r="C2" s="19" t="s">
        <v>128</v>
      </c>
      <c r="D2" s="19" t="s">
        <v>129</v>
      </c>
      <c r="E2" s="19" t="s">
        <v>130</v>
      </c>
      <c r="F2" s="19" t="s">
        <v>131</v>
      </c>
      <c r="G2" s="19" t="s">
        <v>132</v>
      </c>
      <c r="H2" s="19" t="s">
        <v>133</v>
      </c>
      <c r="I2" s="19" t="s">
        <v>134</v>
      </c>
      <c r="J2" s="19" t="s">
        <v>135</v>
      </c>
      <c r="K2" s="19" t="s">
        <v>136</v>
      </c>
      <c r="L2" s="19" t="s">
        <v>137</v>
      </c>
      <c r="M2" s="19" t="s">
        <v>138</v>
      </c>
      <c r="N2" s="19" t="s">
        <v>139</v>
      </c>
      <c r="O2" s="19" t="s">
        <v>140</v>
      </c>
      <c r="P2" s="19" t="s">
        <v>141</v>
      </c>
      <c r="Q2" s="19" t="s">
        <v>142</v>
      </c>
      <c r="R2" s="19" t="s">
        <v>143</v>
      </c>
      <c r="S2" s="18" t="s">
        <v>128</v>
      </c>
      <c r="T2" s="5" t="s">
        <v>129</v>
      </c>
      <c r="U2" s="5" t="s">
        <v>130</v>
      </c>
      <c r="V2" s="5" t="s">
        <v>131</v>
      </c>
      <c r="W2" s="5" t="s">
        <v>132</v>
      </c>
      <c r="X2" s="5" t="s">
        <v>133</v>
      </c>
      <c r="Y2" s="5" t="s">
        <v>134</v>
      </c>
      <c r="Z2" s="5" t="s">
        <v>135</v>
      </c>
      <c r="AA2" s="5" t="s">
        <v>136</v>
      </c>
      <c r="AB2" s="5" t="s">
        <v>137</v>
      </c>
      <c r="AC2" s="5" t="s">
        <v>138</v>
      </c>
      <c r="AD2" s="5" t="s">
        <v>139</v>
      </c>
      <c r="AE2" s="5" t="s">
        <v>140</v>
      </c>
      <c r="AF2" s="5" t="s">
        <v>141</v>
      </c>
      <c r="AG2" s="5" t="s">
        <v>142</v>
      </c>
      <c r="AH2" s="5" t="s">
        <v>143</v>
      </c>
      <c r="AJ2" s="368"/>
      <c r="AK2" s="368"/>
      <c r="AL2" s="368"/>
    </row>
    <row r="3" spans="1:38" x14ac:dyDescent="0.15">
      <c r="A3" s="6" t="s">
        <v>287</v>
      </c>
      <c r="B3" s="3">
        <f ca="1">INDIRECT(A3&amp;"!A8")</f>
        <v>43472</v>
      </c>
      <c r="C3" s="20">
        <f ca="1">$AL$6-INDIRECT($A3&amp;"!E9")</f>
        <v>50.925000000000004</v>
      </c>
      <c r="D3" s="20">
        <f ca="1">$AL$10-INDIRECT(A3&amp;"!K9")</f>
        <v>46.213999999999999</v>
      </c>
      <c r="E3" s="20">
        <f ca="1">$AL$13-INDIRECT(A3&amp;"!P9")</f>
        <v>64.799000000000007</v>
      </c>
      <c r="F3" s="20">
        <f ca="1">$AL$18-INDIRECT(A3&amp;"!F16")</f>
        <v>51.302999999999997</v>
      </c>
      <c r="G3" s="20">
        <f ca="1">$AL$22-INDIRECT(A3&amp;"!L16")</f>
        <v>50.231000000000002</v>
      </c>
      <c r="H3" s="20">
        <f ca="1">$AL$24-INDIRECT(A3&amp;"!O16")</f>
        <v>50.606999999999999</v>
      </c>
      <c r="I3" s="20">
        <f ca="1">$AL$26-INDIRECT(A3&amp;"!C23")</f>
        <v>48.55</v>
      </c>
      <c r="J3" s="20">
        <f ca="1">$AL$29-INDIRECT(A3&amp;"!H23")</f>
        <v>49.972999999999999</v>
      </c>
      <c r="K3" s="20">
        <f ca="1">$AL$34-INDIRECT(A3&amp;"!O23")</f>
        <v>60.707999999999998</v>
      </c>
      <c r="L3" s="20">
        <f ca="1">$AL$38-INDIRECT(A3&amp;"!E30")</f>
        <v>50.391000000000005</v>
      </c>
      <c r="M3" s="20">
        <f ca="1">$AL$42-INDIRECT(A3&amp;"!J30")</f>
        <v>53.602000000000004</v>
      </c>
      <c r="N3" s="20">
        <f ca="1">$AL$45-INDIRECT(A3&amp;"!O30")</f>
        <v>47.760000000000005</v>
      </c>
      <c r="O3" s="20">
        <f t="shared" ref="O3:O25" ca="1" si="0">$AL$51-INDIRECT(A3&amp;"!G37")</f>
        <v>67.156000000000006</v>
      </c>
      <c r="P3" s="329" t="e">
        <f ca="1">$AL$51-INDIRECT(A3&amp;"!G44")</f>
        <v>#VALUE!</v>
      </c>
      <c r="Q3" s="21">
        <f ca="1">$AL$61-INDIRECT(A3&amp;"!L44")</f>
        <v>54.091999999999999</v>
      </c>
      <c r="R3" s="21">
        <f ca="1">$AL$63-INDIRECT(A3&amp;"!C51")</f>
        <v>47.89</v>
      </c>
      <c r="S3" s="7">
        <f ca="1">INDIRECT(A3&amp;"!F11")</f>
        <v>380</v>
      </c>
      <c r="T3" s="4">
        <f ca="1">INDIRECT(A3&amp;"!M11")</f>
        <v>150</v>
      </c>
      <c r="U3" s="8">
        <f ca="1">INDIRECT(A3&amp;"!Q11")</f>
        <v>550</v>
      </c>
      <c r="V3" s="4">
        <f ca="1">INDIRECT(A3&amp;"!H18")</f>
        <v>10</v>
      </c>
      <c r="W3" s="4">
        <f ca="1">INDIRECT(A3&amp;"!N18")</f>
        <v>10</v>
      </c>
      <c r="X3" s="4">
        <f ca="1">INDIRECT(A3&amp;"!P18")</f>
        <v>900</v>
      </c>
      <c r="Y3" s="4">
        <f ca="1">INDIRECT(A3&amp;"!E25")</f>
        <v>25</v>
      </c>
      <c r="Z3" s="4">
        <f ca="1">INDIRECT(A3&amp;"!J25")</f>
        <v>15</v>
      </c>
      <c r="AA3" s="4">
        <f ca="1">INDIRECT(A3&amp;"!Q25")</f>
        <v>12</v>
      </c>
      <c r="AB3" s="4">
        <f ca="1">INDIRECT(A3&amp;"!F32")</f>
        <v>10</v>
      </c>
      <c r="AC3" s="4">
        <f ca="1">INDIRECT(A3&amp;"!L32")</f>
        <v>15</v>
      </c>
      <c r="AD3" s="4">
        <f ca="1">INDIRECT(A3&amp;"!Q32")</f>
        <v>100</v>
      </c>
      <c r="AE3" s="4">
        <f ca="1">INDIRECT(A3&amp;"!I39")</f>
        <v>1900</v>
      </c>
      <c r="AF3" s="36" t="str">
        <f ca="1">INDIRECT(A3&amp;"!I46")</f>
        <v>×</v>
      </c>
      <c r="AG3" s="4">
        <f ca="1">INDIRECT(A3&amp;"!N46")</f>
        <v>12</v>
      </c>
      <c r="AH3" s="8">
        <f t="shared" ref="AH3:AH6" ca="1" si="1">INDIRECT(A3&amp;"!D53")</f>
        <v>300</v>
      </c>
      <c r="AJ3" s="364" t="s">
        <v>1</v>
      </c>
      <c r="AK3" s="9" t="s">
        <v>147</v>
      </c>
      <c r="AL3" s="10">
        <v>70.674999999999997</v>
      </c>
    </row>
    <row r="4" spans="1:38" x14ac:dyDescent="0.15">
      <c r="A4" s="6" t="s">
        <v>291</v>
      </c>
      <c r="B4" s="3">
        <f t="shared" ref="B4:B33" ca="1" si="2">INDIRECT(A4&amp;"!A8")</f>
        <v>43480</v>
      </c>
      <c r="C4" s="20">
        <f t="shared" ref="C4:C52" ca="1" si="3">$AL$6-INDIRECT(A4&amp;"!E9")</f>
        <v>50.844999999999999</v>
      </c>
      <c r="D4" s="20">
        <f t="shared" ref="D4:D52" ca="1" si="4">$AL$10-INDIRECT(A4&amp;"!K9")</f>
        <v>46.335999999999999</v>
      </c>
      <c r="E4" s="20">
        <f t="shared" ref="E4:E52" ca="1" si="5">$AL$13-INDIRECT(A4&amp;"!P9")</f>
        <v>64.581999999999994</v>
      </c>
      <c r="F4" s="20">
        <f t="shared" ref="F4:F52" ca="1" si="6">$AL$18-INDIRECT(A4&amp;"!F16")</f>
        <v>51.274000000000001</v>
      </c>
      <c r="G4" s="20">
        <f t="shared" ref="G4:G52" ca="1" si="7">$AL$22-INDIRECT(A4&amp;"!L16")</f>
        <v>50.213000000000001</v>
      </c>
      <c r="H4" s="20">
        <f t="shared" ref="H4:H52" ca="1" si="8">$AL$24-INDIRECT(A4&amp;"!O16")</f>
        <v>50.798000000000002</v>
      </c>
      <c r="I4" s="20">
        <f t="shared" ref="I4:I52" ca="1" si="9">$AL$26-INDIRECT(A4&amp;"!C23")</f>
        <v>48.887999999999998</v>
      </c>
      <c r="J4" s="20">
        <f t="shared" ref="J4:J17" ca="1" si="10">$AL$29-INDIRECT(A4&amp;"!H23")</f>
        <v>49.951000000000001</v>
      </c>
      <c r="K4" s="20">
        <f t="shared" ref="K4:K52" ca="1" si="11">$AL$34-INDIRECT(A4&amp;"!O23")</f>
        <v>60.33</v>
      </c>
      <c r="L4" s="20">
        <f t="shared" ref="L4:L52" ca="1" si="12">$AL$38-INDIRECT(A4&amp;"!E30")</f>
        <v>50.276000000000003</v>
      </c>
      <c r="M4" s="20">
        <f t="shared" ref="M4:M52" ca="1" si="13">$AL$42-INDIRECT(A4&amp;"!J30")</f>
        <v>53.402000000000001</v>
      </c>
      <c r="N4" s="20">
        <f t="shared" ref="N4:N52" ca="1" si="14">$AL$45-INDIRECT(A4&amp;"!O30")</f>
        <v>47.11</v>
      </c>
      <c r="O4" s="20">
        <f t="shared" ca="1" si="0"/>
        <v>67.081000000000003</v>
      </c>
      <c r="P4" s="329"/>
      <c r="Q4" s="21">
        <f t="shared" ref="Q4:Q52" ca="1" si="15">$AL$61-INDIRECT(A4&amp;"!L44")</f>
        <v>53.914999999999992</v>
      </c>
      <c r="R4" s="21">
        <f t="shared" ref="R4:R52" ca="1" si="16">$AL$63-INDIRECT(A4&amp;"!C51")</f>
        <v>48.063000000000002</v>
      </c>
      <c r="S4" s="7">
        <f t="shared" ref="S4:S13" ca="1" si="17">INDIRECT(A4&amp;"!F11")</f>
        <v>350</v>
      </c>
      <c r="T4" s="4">
        <f t="shared" ref="T4:T49" ca="1" si="18">INDIRECT(A4&amp;"!M11")</f>
        <v>130</v>
      </c>
      <c r="U4" s="8">
        <f t="shared" ref="U4:U33" ca="1" si="19">INDIRECT(A4&amp;"!Q11")</f>
        <v>300</v>
      </c>
      <c r="V4" s="4">
        <f t="shared" ref="V4:V49" ca="1" si="20">INDIRECT(A4&amp;"!H18")</f>
        <v>10</v>
      </c>
      <c r="W4" s="4">
        <f t="shared" ref="W4:W49" ca="1" si="21">INDIRECT(A4&amp;"!N18")</f>
        <v>10</v>
      </c>
      <c r="X4" s="4">
        <f t="shared" ref="X4:X49" ca="1" si="22">INDIRECT(A4&amp;"!P18")</f>
        <v>600</v>
      </c>
      <c r="Y4" s="4">
        <f t="shared" ref="Y4:Y49" ca="1" si="23">INDIRECT(A4&amp;"!E25")</f>
        <v>12</v>
      </c>
      <c r="Z4" s="4">
        <f t="shared" ref="Z4:Z49" ca="1" si="24">INDIRECT(A4&amp;"!J25")</f>
        <v>12</v>
      </c>
      <c r="AA4" s="4">
        <f t="shared" ref="AA4:AA49" ca="1" si="25">INDIRECT(A4&amp;"!Q25")</f>
        <v>10</v>
      </c>
      <c r="AB4" s="4">
        <f t="shared" ref="AB4:AB49" ca="1" si="26">INDIRECT(A4&amp;"!F32")</f>
        <v>12</v>
      </c>
      <c r="AC4" s="4">
        <f t="shared" ref="AC4:AC49" ca="1" si="27">INDIRECT(A4&amp;"!L32")</f>
        <v>15</v>
      </c>
      <c r="AD4" s="4">
        <f t="shared" ref="AD4:AD49" ca="1" si="28">INDIRECT(A4&amp;"!Q32")</f>
        <v>130</v>
      </c>
      <c r="AE4" s="4">
        <f t="shared" ref="AE4:AE33" ca="1" si="29">INDIRECT(A4&amp;"!I39")</f>
        <v>1800</v>
      </c>
      <c r="AF4" s="36"/>
      <c r="AG4" s="4">
        <f t="shared" ref="AG4:AG33" ca="1" si="30">INDIRECT(A4&amp;"!N46")</f>
        <v>12</v>
      </c>
      <c r="AH4" s="8">
        <f t="shared" ca="1" si="1"/>
        <v>220</v>
      </c>
      <c r="AJ4" s="365"/>
      <c r="AK4" t="s">
        <v>148</v>
      </c>
      <c r="AL4" s="11">
        <v>70.573999999999998</v>
      </c>
    </row>
    <row r="5" spans="1:38" x14ac:dyDescent="0.15">
      <c r="A5" s="6" t="s">
        <v>293</v>
      </c>
      <c r="B5" s="3">
        <f t="shared" ca="1" si="2"/>
        <v>43486</v>
      </c>
      <c r="C5" s="20">
        <f t="shared" ca="1" si="3"/>
        <v>50.739000000000004</v>
      </c>
      <c r="D5" s="20">
        <f t="shared" ca="1" si="4"/>
        <v>46.322000000000003</v>
      </c>
      <c r="E5" s="20">
        <f t="shared" ca="1" si="5"/>
        <v>64.581000000000003</v>
      </c>
      <c r="F5" s="20">
        <f t="shared" ca="1" si="6"/>
        <v>51.193999999999996</v>
      </c>
      <c r="G5" s="20">
        <f t="shared" ca="1" si="7"/>
        <v>50.241</v>
      </c>
      <c r="H5" s="20">
        <f t="shared" ca="1" si="8"/>
        <v>50.429999999999993</v>
      </c>
      <c r="I5" s="20">
        <f t="shared" ca="1" si="9"/>
        <v>48.573999999999998</v>
      </c>
      <c r="J5" s="20">
        <f t="shared" ca="1" si="10"/>
        <v>50.024000000000001</v>
      </c>
      <c r="K5" s="20">
        <f t="shared" ca="1" si="11"/>
        <v>60.358000000000004</v>
      </c>
      <c r="L5" s="20">
        <f t="shared" ca="1" si="12"/>
        <v>50.403000000000006</v>
      </c>
      <c r="M5" s="20">
        <f t="shared" ca="1" si="13"/>
        <v>53.280999999999999</v>
      </c>
      <c r="N5" s="20">
        <f t="shared" ca="1" si="14"/>
        <v>47.869</v>
      </c>
      <c r="O5" s="20">
        <f t="shared" ca="1" si="0"/>
        <v>67.027999999999992</v>
      </c>
      <c r="P5" s="329"/>
      <c r="Q5" s="21">
        <f t="shared" ca="1" si="15"/>
        <v>53.917000000000002</v>
      </c>
      <c r="R5" s="21">
        <f t="shared" ca="1" si="16"/>
        <v>47.864999999999995</v>
      </c>
      <c r="S5" s="7">
        <f t="shared" ca="1" si="17"/>
        <v>450</v>
      </c>
      <c r="T5" s="4">
        <f t="shared" ca="1" si="18"/>
        <v>140</v>
      </c>
      <c r="U5" s="8">
        <f t="shared" ca="1" si="19"/>
        <v>450</v>
      </c>
      <c r="V5" s="4">
        <f t="shared" ca="1" si="20"/>
        <v>12</v>
      </c>
      <c r="W5" s="4">
        <f t="shared" ca="1" si="21"/>
        <v>12</v>
      </c>
      <c r="X5" s="4">
        <f t="shared" ca="1" si="22"/>
        <v>550</v>
      </c>
      <c r="Y5" s="4">
        <f t="shared" ca="1" si="23"/>
        <v>20</v>
      </c>
      <c r="Z5" s="4">
        <f t="shared" ca="1" si="24"/>
        <v>15</v>
      </c>
      <c r="AA5" s="4">
        <f t="shared" ca="1" si="25"/>
        <v>12</v>
      </c>
      <c r="AB5" s="4">
        <f t="shared" ca="1" si="26"/>
        <v>12</v>
      </c>
      <c r="AC5" s="4">
        <f t="shared" ca="1" si="27"/>
        <v>15</v>
      </c>
      <c r="AD5" s="4">
        <f t="shared" ca="1" si="28"/>
        <v>130</v>
      </c>
      <c r="AE5" s="4">
        <f t="shared" ca="1" si="29"/>
        <v>1500</v>
      </c>
      <c r="AF5" s="36"/>
      <c r="AG5" s="4">
        <f t="shared" ca="1" si="30"/>
        <v>20</v>
      </c>
      <c r="AH5" s="8">
        <f t="shared" ca="1" si="1"/>
        <v>260</v>
      </c>
      <c r="AJ5" s="365"/>
      <c r="AK5" t="s">
        <v>149</v>
      </c>
      <c r="AL5" s="11">
        <v>70.573999999999998</v>
      </c>
    </row>
    <row r="6" spans="1:38" x14ac:dyDescent="0.15">
      <c r="A6" s="6" t="s">
        <v>294</v>
      </c>
      <c r="B6" s="3">
        <f t="shared" ca="1" si="2"/>
        <v>43493</v>
      </c>
      <c r="C6" s="20">
        <f t="shared" ca="1" si="3"/>
        <v>50.734999999999999</v>
      </c>
      <c r="D6" s="20">
        <f t="shared" ca="1" si="4"/>
        <v>46.590999999999994</v>
      </c>
      <c r="E6" s="20">
        <f t="shared" ca="1" si="5"/>
        <v>64.432000000000002</v>
      </c>
      <c r="F6" s="20">
        <f t="shared" ca="1" si="6"/>
        <v>51.211999999999996</v>
      </c>
      <c r="G6" s="20">
        <f t="shared" ca="1" si="7"/>
        <v>50.323</v>
      </c>
      <c r="H6" s="20">
        <f t="shared" ca="1" si="8"/>
        <v>50.447999999999993</v>
      </c>
      <c r="I6" s="20">
        <f t="shared" ca="1" si="9"/>
        <v>48.592999999999996</v>
      </c>
      <c r="J6" s="20">
        <f t="shared" ca="1" si="10"/>
        <v>49.951000000000001</v>
      </c>
      <c r="K6" s="20">
        <f t="shared" ca="1" si="11"/>
        <v>60.207000000000001</v>
      </c>
      <c r="L6" s="20">
        <f t="shared" ca="1" si="12"/>
        <v>50.335999999999999</v>
      </c>
      <c r="M6" s="20">
        <f t="shared" ca="1" si="13"/>
        <v>53.201999999999998</v>
      </c>
      <c r="N6" s="20">
        <f t="shared" ca="1" si="14"/>
        <v>47.815000000000005</v>
      </c>
      <c r="O6" s="20">
        <f t="shared" ca="1" si="0"/>
        <v>66.896000000000001</v>
      </c>
      <c r="P6" s="329"/>
      <c r="Q6" s="21">
        <f t="shared" ca="1" si="15"/>
        <v>53.86</v>
      </c>
      <c r="R6" s="21">
        <f t="shared" ca="1" si="16"/>
        <v>47.893000000000001</v>
      </c>
      <c r="S6" s="7">
        <f t="shared" ca="1" si="17"/>
        <v>320</v>
      </c>
      <c r="T6" s="4">
        <f t="shared" ca="1" si="18"/>
        <v>130</v>
      </c>
      <c r="U6" s="8">
        <f t="shared" ca="1" si="19"/>
        <v>280</v>
      </c>
      <c r="V6" s="4">
        <f t="shared" ca="1" si="20"/>
        <v>12</v>
      </c>
      <c r="W6" s="4">
        <f t="shared" ca="1" si="21"/>
        <v>10</v>
      </c>
      <c r="X6" s="4">
        <f t="shared" ca="1" si="22"/>
        <v>600</v>
      </c>
      <c r="Y6" s="4">
        <f t="shared" ca="1" si="23"/>
        <v>12</v>
      </c>
      <c r="Z6" s="4">
        <f t="shared" ca="1" si="24"/>
        <v>15</v>
      </c>
      <c r="AA6" s="4">
        <f t="shared" ca="1" si="25"/>
        <v>12</v>
      </c>
      <c r="AB6" s="4">
        <f t="shared" ca="1" si="26"/>
        <v>15</v>
      </c>
      <c r="AC6" s="4">
        <f t="shared" ca="1" si="27"/>
        <v>15</v>
      </c>
      <c r="AD6" s="4">
        <f t="shared" ca="1" si="28"/>
        <v>130</v>
      </c>
      <c r="AE6" s="4">
        <f t="shared" ca="1" si="29"/>
        <v>1400</v>
      </c>
      <c r="AF6" s="36"/>
      <c r="AG6" s="4">
        <f t="shared" ca="1" si="30"/>
        <v>15</v>
      </c>
      <c r="AH6" s="8">
        <f t="shared" ca="1" si="1"/>
        <v>280</v>
      </c>
      <c r="AJ6" s="366"/>
      <c r="AK6" s="12" t="s">
        <v>150</v>
      </c>
      <c r="AL6" s="13">
        <v>70.575000000000003</v>
      </c>
    </row>
    <row r="7" spans="1:38" x14ac:dyDescent="0.15">
      <c r="A7" s="6" t="s">
        <v>296</v>
      </c>
      <c r="B7" s="3">
        <f ca="1">INDIRECT(A7&amp;"!A8")</f>
        <v>43501</v>
      </c>
      <c r="C7" s="20">
        <f ca="1">$AL$6-INDIRECT(A7&amp;"!E9")</f>
        <v>50.746000000000002</v>
      </c>
      <c r="D7" s="20">
        <f ca="1">$AL$10-INDIRECT(A7&amp;"!K9")</f>
        <v>46.283000000000001</v>
      </c>
      <c r="E7" s="20">
        <f ca="1">$AL$13-INDIRECT(A7&amp;"!P9")</f>
        <v>64.259</v>
      </c>
      <c r="F7" s="20">
        <f ca="1">$AL$18-INDIRECT(A7&amp;"!F16")</f>
        <v>51.105999999999995</v>
      </c>
      <c r="G7" s="20">
        <f ca="1">$AL$22-INDIRECT(A7&amp;"!L16")</f>
        <v>50.186</v>
      </c>
      <c r="H7" s="20">
        <f ca="1">$AL$24-INDIRECT(A7&amp;"!O16")</f>
        <v>50.320999999999998</v>
      </c>
      <c r="I7" s="20">
        <f ca="1">$AL$26-INDIRECT(A7&amp;"!C23")</f>
        <v>48.427999999999997</v>
      </c>
      <c r="J7" s="20">
        <f ca="1">$AL$29-INDIRECT(A7&amp;"!H23")</f>
        <v>49.942999999999998</v>
      </c>
      <c r="K7" s="20">
        <f t="shared" ca="1" si="11"/>
        <v>60.103999999999999</v>
      </c>
      <c r="L7" s="20">
        <f t="shared" ca="1" si="12"/>
        <v>50.326999999999998</v>
      </c>
      <c r="M7" s="20">
        <f t="shared" ca="1" si="13"/>
        <v>53.100999999999999</v>
      </c>
      <c r="N7" s="20">
        <f t="shared" ca="1" si="14"/>
        <v>47.841999999999999</v>
      </c>
      <c r="O7" s="20">
        <f t="shared" ca="1" si="0"/>
        <v>66.777999999999992</v>
      </c>
      <c r="P7" s="329"/>
      <c r="Q7" s="21">
        <f t="shared" ca="1" si="15"/>
        <v>53.805999999999997</v>
      </c>
      <c r="R7" s="21">
        <f t="shared" ca="1" si="16"/>
        <v>47.835000000000001</v>
      </c>
      <c r="S7" s="7">
        <f ca="1">INDIRECT(A7&amp;"!F11")</f>
        <v>350</v>
      </c>
      <c r="T7" s="4">
        <f ca="1">INDIRECT(A7&amp;"!M11")</f>
        <v>140</v>
      </c>
      <c r="U7" s="8">
        <f ca="1">INDIRECT(A7&amp;"!Q11")</f>
        <v>280</v>
      </c>
      <c r="V7" s="4">
        <f ca="1">INDIRECT(A7&amp;"!H18")</f>
        <v>12</v>
      </c>
      <c r="W7" s="4">
        <f ca="1">INDIRECT(A7&amp;"!N18")</f>
        <v>12</v>
      </c>
      <c r="X7" s="4">
        <f ca="1">INDIRECT(A7&amp;"!P18")</f>
        <v>900</v>
      </c>
      <c r="Y7" s="4">
        <f ca="1">INDIRECT(A7&amp;"!E25")</f>
        <v>20</v>
      </c>
      <c r="Z7" s="4">
        <f ca="1">INDIRECT(A7&amp;"!J25")</f>
        <v>12</v>
      </c>
      <c r="AA7" s="4">
        <f ca="1">INDIRECT(A7&amp;"!Q25")</f>
        <v>10</v>
      </c>
      <c r="AB7" s="4">
        <f ca="1">INDIRECT(A7&amp;"!F32")</f>
        <v>10</v>
      </c>
      <c r="AC7" s="4">
        <f ca="1">INDIRECT(A7&amp;"!L32")</f>
        <v>15</v>
      </c>
      <c r="AD7" s="4">
        <f ca="1">INDIRECT(A7&amp;"!Q32")</f>
        <v>140</v>
      </c>
      <c r="AE7" s="4">
        <f ca="1">INDIRECT(A7&amp;"!I39")</f>
        <v>1800</v>
      </c>
      <c r="AF7" s="36"/>
      <c r="AG7" s="4">
        <f ca="1">INDIRECT(A7&amp;"!N46")</f>
        <v>20</v>
      </c>
      <c r="AH7" s="8">
        <f ca="1">INDIRECT(A7&amp;"!D53")</f>
        <v>280</v>
      </c>
      <c r="AJ7" s="364" t="s">
        <v>2</v>
      </c>
      <c r="AK7" s="9" t="s">
        <v>151</v>
      </c>
      <c r="AL7" s="10">
        <v>65.17</v>
      </c>
    </row>
    <row r="8" spans="1:38" x14ac:dyDescent="0.15">
      <c r="A8" s="6" t="s">
        <v>299</v>
      </c>
      <c r="B8" s="3">
        <f ca="1">INDIRECT(A8&amp;"!A8")</f>
        <v>43508</v>
      </c>
      <c r="C8" s="20">
        <f ca="1">$AL$6-INDIRECT(A8&amp;"!E9")</f>
        <v>50.410000000000004</v>
      </c>
      <c r="D8" s="20">
        <f ca="1">$AL$10-INDIRECT(A8&amp;"!K9")</f>
        <v>46.075999999999993</v>
      </c>
      <c r="E8" s="20">
        <f ca="1">$AL$13-INDIRECT(A8&amp;"!P9")</f>
        <v>64.227000000000004</v>
      </c>
      <c r="F8" s="20">
        <f ca="1">$AL$18-INDIRECT(A8&amp;"!F16")</f>
        <v>50.793999999999997</v>
      </c>
      <c r="G8" s="20">
        <f ca="1">$AL$22-INDIRECT(A8&amp;"!L16")</f>
        <v>49.847999999999999</v>
      </c>
      <c r="H8" s="20">
        <f ca="1">$AL$24-INDIRECT(A8&amp;"!O16")</f>
        <v>50.357999999999997</v>
      </c>
      <c r="I8" s="20">
        <f ca="1">$AL$26-INDIRECT(A8&amp;"!C23")</f>
        <v>48.452999999999996</v>
      </c>
      <c r="J8" s="20">
        <f ca="1">$AL$29-INDIRECT(A8&amp;"!H23")</f>
        <v>49.831000000000003</v>
      </c>
      <c r="K8" s="20">
        <f t="shared" ca="1" si="11"/>
        <v>60.04</v>
      </c>
      <c r="L8" s="20">
        <f t="shared" ca="1" si="12"/>
        <v>50.181000000000004</v>
      </c>
      <c r="M8" s="20">
        <f t="shared" ca="1" si="13"/>
        <v>52.906999999999996</v>
      </c>
      <c r="N8" s="20">
        <f t="shared" ca="1" si="14"/>
        <v>47.7</v>
      </c>
      <c r="O8" s="20">
        <f t="shared" ca="1" si="0"/>
        <v>66.751000000000005</v>
      </c>
      <c r="P8" s="329"/>
      <c r="Q8" s="21">
        <f t="shared" ca="1" si="15"/>
        <v>53.849999999999994</v>
      </c>
      <c r="R8" s="21">
        <f t="shared" ca="1" si="16"/>
        <v>47.813000000000002</v>
      </c>
      <c r="S8" s="7">
        <f ca="1">INDIRECT(A8&amp;"!F11")</f>
        <v>400</v>
      </c>
      <c r="T8" s="4">
        <f ca="1">INDIRECT(A8&amp;"!M11")</f>
        <v>140</v>
      </c>
      <c r="U8" s="8">
        <f ca="1">INDIRECT(A8&amp;"!Q11")</f>
        <v>230</v>
      </c>
      <c r="V8" s="4">
        <f ca="1">INDIRECT(A8&amp;"!H18")</f>
        <v>12</v>
      </c>
      <c r="W8" s="4">
        <f ca="1">INDIRECT(A8&amp;"!N18")</f>
        <v>12</v>
      </c>
      <c r="X8" s="4">
        <f ca="1">INDIRECT(A8&amp;"!P18")</f>
        <v>500</v>
      </c>
      <c r="Y8" s="4">
        <f ca="1">INDIRECT(A8&amp;"!E25")</f>
        <v>12</v>
      </c>
      <c r="Z8" s="4">
        <f ca="1">INDIRECT(A8&amp;"!J25")</f>
        <v>12</v>
      </c>
      <c r="AA8" s="4">
        <f ca="1">INDIRECT(A8&amp;"!Q25")</f>
        <v>10</v>
      </c>
      <c r="AB8" s="4">
        <f ca="1">INDIRECT(A8&amp;"!F32")</f>
        <v>20</v>
      </c>
      <c r="AC8" s="4">
        <f ca="1">INDIRECT(A8&amp;"!L32")</f>
        <v>15</v>
      </c>
      <c r="AD8" s="4">
        <f ca="1">INDIRECT(A8&amp;"!Q32")</f>
        <v>130</v>
      </c>
      <c r="AE8" s="4">
        <f ca="1">INDIRECT(A8&amp;"!I39")</f>
        <v>1400</v>
      </c>
      <c r="AF8" s="36"/>
      <c r="AG8" s="4">
        <f ca="1">INDIRECT(A8&amp;"!N46")</f>
        <v>15</v>
      </c>
      <c r="AH8" s="8">
        <f ca="1">INDIRECT(A8&amp;"!D53")</f>
        <v>300</v>
      </c>
      <c r="AJ8" s="365"/>
      <c r="AK8" t="s">
        <v>152</v>
      </c>
      <c r="AL8" s="11">
        <v>65.197999999999993</v>
      </c>
    </row>
    <row r="9" spans="1:38" x14ac:dyDescent="0.15">
      <c r="A9" s="6" t="s">
        <v>301</v>
      </c>
      <c r="B9" s="3">
        <f t="shared" ca="1" si="2"/>
        <v>43514</v>
      </c>
      <c r="C9" s="20">
        <f t="shared" ca="1" si="3"/>
        <v>48.124000000000002</v>
      </c>
      <c r="D9" s="20">
        <f t="shared" ca="1" si="4"/>
        <v>46.057999999999993</v>
      </c>
      <c r="E9" s="20">
        <f t="shared" ca="1" si="5"/>
        <v>64.206000000000003</v>
      </c>
      <c r="F9" s="20">
        <f t="shared" ca="1" si="6"/>
        <v>49.748999999999995</v>
      </c>
      <c r="G9" s="20">
        <f t="shared" ca="1" si="7"/>
        <v>49.472000000000001</v>
      </c>
      <c r="H9" s="20">
        <f t="shared" ca="1" si="8"/>
        <v>49.768000000000001</v>
      </c>
      <c r="I9" s="20">
        <f t="shared" ca="1" si="9"/>
        <v>48.161000000000001</v>
      </c>
      <c r="J9" s="20">
        <f t="shared" ca="1" si="10"/>
        <v>49.525999999999996</v>
      </c>
      <c r="K9" s="20">
        <f t="shared" ca="1" si="11"/>
        <v>59.76</v>
      </c>
      <c r="L9" s="20">
        <f t="shared" ca="1" si="12"/>
        <v>49.636000000000003</v>
      </c>
      <c r="M9" s="20">
        <f t="shared" ca="1" si="13"/>
        <v>51.542000000000002</v>
      </c>
      <c r="N9" s="20">
        <f t="shared" ca="1" si="14"/>
        <v>48.276000000000003</v>
      </c>
      <c r="O9" s="20">
        <f t="shared" ca="1" si="0"/>
        <v>66.781000000000006</v>
      </c>
      <c r="P9" s="329"/>
      <c r="Q9" s="21">
        <f t="shared" ca="1" si="15"/>
        <v>54.531999999999996</v>
      </c>
      <c r="R9" s="21">
        <f t="shared" ca="1" si="16"/>
        <v>48.870999999999995</v>
      </c>
      <c r="S9" s="7">
        <f t="shared" ca="1" si="17"/>
        <v>480</v>
      </c>
      <c r="T9" s="4">
        <f t="shared" ca="1" si="18"/>
        <v>140</v>
      </c>
      <c r="U9" s="8">
        <f t="shared" ca="1" si="19"/>
        <v>400</v>
      </c>
      <c r="V9" s="4">
        <f t="shared" ca="1" si="20"/>
        <v>12</v>
      </c>
      <c r="W9" s="4">
        <f t="shared" ca="1" si="21"/>
        <v>12</v>
      </c>
      <c r="X9" s="4">
        <f t="shared" ca="1" si="22"/>
        <v>750</v>
      </c>
      <c r="Y9" s="4">
        <f t="shared" ca="1" si="23"/>
        <v>25</v>
      </c>
      <c r="Z9" s="4">
        <f t="shared" ca="1" si="24"/>
        <v>12</v>
      </c>
      <c r="AA9" s="4">
        <f t="shared" ca="1" si="25"/>
        <v>10</v>
      </c>
      <c r="AB9" s="4">
        <f t="shared" ca="1" si="26"/>
        <v>12</v>
      </c>
      <c r="AC9" s="4">
        <f t="shared" ca="1" si="27"/>
        <v>15</v>
      </c>
      <c r="AD9" s="4">
        <f t="shared" ca="1" si="28"/>
        <v>140</v>
      </c>
      <c r="AE9" s="4">
        <f t="shared" ca="1" si="29"/>
        <v>1900</v>
      </c>
      <c r="AF9" s="36"/>
      <c r="AG9" s="4">
        <f t="shared" ca="1" si="30"/>
        <v>20</v>
      </c>
      <c r="AH9" s="8">
        <f t="shared" ref="AH9:AH29" ca="1" si="31">INDIRECT(A9&amp;"!D53")</f>
        <v>250</v>
      </c>
      <c r="AJ9" s="365"/>
      <c r="AK9" t="s">
        <v>153</v>
      </c>
      <c r="AL9" s="11">
        <v>65.194999999999993</v>
      </c>
    </row>
    <row r="10" spans="1:38" x14ac:dyDescent="0.15">
      <c r="A10" s="6" t="s">
        <v>304</v>
      </c>
      <c r="B10" s="3">
        <f t="shared" ca="1" si="2"/>
        <v>43521</v>
      </c>
      <c r="C10" s="20">
        <f t="shared" ca="1" si="3"/>
        <v>48.215000000000003</v>
      </c>
      <c r="D10" s="20">
        <f t="shared" ca="1" si="4"/>
        <v>46.960999999999999</v>
      </c>
      <c r="E10" s="20">
        <f t="shared" ca="1" si="5"/>
        <v>64.171999999999997</v>
      </c>
      <c r="F10" s="20">
        <f t="shared" ca="1" si="6"/>
        <v>49.943999999999996</v>
      </c>
      <c r="G10" s="20">
        <f t="shared" ca="1" si="7"/>
        <v>49.823</v>
      </c>
      <c r="H10" s="20">
        <f t="shared" ca="1" si="8"/>
        <v>49.637999999999998</v>
      </c>
      <c r="I10" s="20">
        <f t="shared" ca="1" si="9"/>
        <v>48.713000000000001</v>
      </c>
      <c r="J10" s="20">
        <f t="shared" ca="1" si="10"/>
        <v>49.866</v>
      </c>
      <c r="K10" s="20">
        <f t="shared" ca="1" si="11"/>
        <v>59.695</v>
      </c>
      <c r="L10" s="20">
        <f t="shared" ca="1" si="12"/>
        <v>50.081000000000003</v>
      </c>
      <c r="M10" s="20">
        <f t="shared" ca="1" si="13"/>
        <v>51.796999999999997</v>
      </c>
      <c r="N10" s="20">
        <f t="shared" ca="1" si="14"/>
        <v>49.150000000000006</v>
      </c>
      <c r="O10" s="20">
        <f t="shared" ca="1" si="0"/>
        <v>66.65100000000001</v>
      </c>
      <c r="P10" s="329"/>
      <c r="Q10" s="21">
        <f t="shared" ca="1" si="15"/>
        <v>53.819999999999993</v>
      </c>
      <c r="R10" s="21">
        <f t="shared" ca="1" si="16"/>
        <v>47.867999999999995</v>
      </c>
      <c r="S10" s="7">
        <f t="shared" ca="1" si="17"/>
        <v>400</v>
      </c>
      <c r="T10" s="4">
        <f t="shared" ca="1" si="18"/>
        <v>130</v>
      </c>
      <c r="U10" s="8">
        <f t="shared" ca="1" si="19"/>
        <v>280</v>
      </c>
      <c r="V10" s="4">
        <f t="shared" ca="1" si="20"/>
        <v>15</v>
      </c>
      <c r="W10" s="4">
        <f t="shared" ca="1" si="21"/>
        <v>12</v>
      </c>
      <c r="X10" s="4">
        <f t="shared" ca="1" si="22"/>
        <v>600</v>
      </c>
      <c r="Y10" s="4">
        <f t="shared" ca="1" si="23"/>
        <v>10</v>
      </c>
      <c r="Z10" s="4">
        <f t="shared" ca="1" si="24"/>
        <v>12</v>
      </c>
      <c r="AA10" s="4">
        <f t="shared" ca="1" si="25"/>
        <v>10</v>
      </c>
      <c r="AB10" s="4">
        <f t="shared" ca="1" si="26"/>
        <v>20</v>
      </c>
      <c r="AC10" s="4">
        <f t="shared" ca="1" si="27"/>
        <v>15</v>
      </c>
      <c r="AD10" s="4">
        <f t="shared" ca="1" si="28"/>
        <v>130</v>
      </c>
      <c r="AE10" s="4">
        <f t="shared" ca="1" si="29"/>
        <v>1300</v>
      </c>
      <c r="AF10" s="36"/>
      <c r="AG10" s="4">
        <f t="shared" ca="1" si="30"/>
        <v>20</v>
      </c>
      <c r="AH10" s="8">
        <f t="shared" ca="1" si="31"/>
        <v>280</v>
      </c>
      <c r="AJ10" s="366"/>
      <c r="AK10" s="12" t="s">
        <v>154</v>
      </c>
      <c r="AL10" s="13">
        <v>65.195999999999998</v>
      </c>
    </row>
    <row r="11" spans="1:38" x14ac:dyDescent="0.15">
      <c r="A11" s="6" t="s">
        <v>306</v>
      </c>
      <c r="B11" s="3">
        <f t="shared" ca="1" si="2"/>
        <v>43528</v>
      </c>
      <c r="C11" s="20">
        <f t="shared" ca="1" si="3"/>
        <v>48.35</v>
      </c>
      <c r="D11" s="20">
        <f t="shared" ca="1" si="4"/>
        <v>47.47</v>
      </c>
      <c r="E11" s="20">
        <f t="shared" ca="1" si="5"/>
        <v>64.239999999999995</v>
      </c>
      <c r="F11" s="20">
        <f t="shared" ca="1" si="6"/>
        <v>50.098999999999997</v>
      </c>
      <c r="G11" s="20">
        <f t="shared" ca="1" si="7"/>
        <v>50.067</v>
      </c>
      <c r="H11" s="20">
        <f t="shared" ca="1" si="8"/>
        <v>50.01</v>
      </c>
      <c r="I11" s="20">
        <f t="shared" ca="1" si="9"/>
        <v>49.421999999999997</v>
      </c>
      <c r="J11" s="20">
        <f t="shared" ca="1" si="10"/>
        <v>49.718000000000004</v>
      </c>
      <c r="K11" s="20">
        <f t="shared" ca="1" si="11"/>
        <v>59.530999999999999</v>
      </c>
      <c r="L11" s="20">
        <f t="shared" ca="1" si="12"/>
        <v>49.819000000000003</v>
      </c>
      <c r="M11" s="20">
        <f t="shared" ca="1" si="13"/>
        <v>51.744</v>
      </c>
      <c r="N11" s="20">
        <f t="shared" ca="1" si="14"/>
        <v>48.645000000000003</v>
      </c>
      <c r="O11" s="20">
        <f t="shared" ca="1" si="0"/>
        <v>66.692999999999998</v>
      </c>
      <c r="P11" s="329"/>
      <c r="Q11" s="21">
        <f t="shared" ca="1" si="15"/>
        <v>54.620999999999995</v>
      </c>
      <c r="R11" s="21">
        <f t="shared" ca="1" si="16"/>
        <v>49.265999999999998</v>
      </c>
      <c r="S11" s="7">
        <f t="shared" ca="1" si="17"/>
        <v>450</v>
      </c>
      <c r="T11" s="4">
        <f t="shared" ca="1" si="18"/>
        <v>150</v>
      </c>
      <c r="U11" s="8">
        <f t="shared" ca="1" si="19"/>
        <v>500</v>
      </c>
      <c r="V11" s="4">
        <f t="shared" ca="1" si="20"/>
        <v>20</v>
      </c>
      <c r="W11" s="4">
        <f t="shared" ca="1" si="21"/>
        <v>12</v>
      </c>
      <c r="X11" s="4">
        <f t="shared" ca="1" si="22"/>
        <v>700</v>
      </c>
      <c r="Y11" s="4">
        <f t="shared" ca="1" si="23"/>
        <v>30</v>
      </c>
      <c r="Z11" s="4">
        <f t="shared" ca="1" si="24"/>
        <v>15</v>
      </c>
      <c r="AA11" s="4">
        <f t="shared" ca="1" si="25"/>
        <v>12</v>
      </c>
      <c r="AB11" s="4">
        <f t="shared" ca="1" si="26"/>
        <v>12</v>
      </c>
      <c r="AC11" s="4">
        <f t="shared" ca="1" si="27"/>
        <v>12</v>
      </c>
      <c r="AD11" s="4">
        <f t="shared" ca="1" si="28"/>
        <v>150</v>
      </c>
      <c r="AE11" s="4">
        <f t="shared" ca="1" si="29"/>
        <v>1600</v>
      </c>
      <c r="AF11" s="36"/>
      <c r="AG11" s="4">
        <f t="shared" ca="1" si="30"/>
        <v>15</v>
      </c>
      <c r="AH11" s="8">
        <f t="shared" ca="1" si="31"/>
        <v>220</v>
      </c>
      <c r="AJ11" s="364" t="s">
        <v>3</v>
      </c>
      <c r="AK11" s="9" t="s">
        <v>155</v>
      </c>
      <c r="AL11" s="10">
        <v>89.147999999999996</v>
      </c>
    </row>
    <row r="12" spans="1:38" x14ac:dyDescent="0.15">
      <c r="A12" s="6" t="s">
        <v>308</v>
      </c>
      <c r="B12" s="3">
        <f t="shared" ca="1" si="2"/>
        <v>43535</v>
      </c>
      <c r="C12" s="20">
        <f t="shared" ca="1" si="3"/>
        <v>48.425000000000004</v>
      </c>
      <c r="D12" s="20">
        <f t="shared" ca="1" si="4"/>
        <v>46.225999999999999</v>
      </c>
      <c r="E12" s="20">
        <f t="shared" ca="1" si="5"/>
        <v>64.331999999999994</v>
      </c>
      <c r="F12" s="20">
        <f t="shared" ca="1" si="6"/>
        <v>49.899000000000001</v>
      </c>
      <c r="G12" s="20">
        <f t="shared" ca="1" si="7"/>
        <v>49.558</v>
      </c>
      <c r="H12" s="20">
        <f t="shared" ca="1" si="8"/>
        <v>49.837999999999994</v>
      </c>
      <c r="I12" s="20">
        <f t="shared" ca="1" si="9"/>
        <v>48.408000000000001</v>
      </c>
      <c r="J12" s="20">
        <f t="shared" ca="1" si="10"/>
        <v>49.841000000000001</v>
      </c>
      <c r="K12" s="20">
        <f t="shared" ca="1" si="11"/>
        <v>59.85</v>
      </c>
      <c r="L12" s="20">
        <f t="shared" ca="1" si="12"/>
        <v>49.861000000000004</v>
      </c>
      <c r="M12" s="20">
        <f t="shared" ca="1" si="13"/>
        <v>51.976999999999997</v>
      </c>
      <c r="N12" s="20">
        <f t="shared" ca="1" si="14"/>
        <v>47.525000000000006</v>
      </c>
      <c r="O12" s="20">
        <f t="shared" ca="1" si="0"/>
        <v>66.626000000000005</v>
      </c>
      <c r="P12" s="329"/>
      <c r="Q12" s="21">
        <f t="shared" ca="1" si="15"/>
        <v>53.959999999999994</v>
      </c>
      <c r="R12" s="21">
        <f t="shared" ca="1" si="16"/>
        <v>47.988</v>
      </c>
      <c r="S12" s="7">
        <f t="shared" ca="1" si="17"/>
        <v>400</v>
      </c>
      <c r="T12" s="4">
        <f t="shared" ca="1" si="18"/>
        <v>150</v>
      </c>
      <c r="U12" s="8">
        <f t="shared" ca="1" si="19"/>
        <v>250</v>
      </c>
      <c r="V12" s="4">
        <f t="shared" ca="1" si="20"/>
        <v>20</v>
      </c>
      <c r="W12" s="4">
        <f t="shared" ca="1" si="21"/>
        <v>10</v>
      </c>
      <c r="X12" s="4">
        <f t="shared" ca="1" si="22"/>
        <v>600</v>
      </c>
      <c r="Y12" s="4">
        <f t="shared" ca="1" si="23"/>
        <v>10</v>
      </c>
      <c r="Z12" s="4">
        <f t="shared" ca="1" si="24"/>
        <v>15</v>
      </c>
      <c r="AA12" s="4">
        <f t="shared" ca="1" si="25"/>
        <v>12</v>
      </c>
      <c r="AB12" s="4">
        <f t="shared" ca="1" si="26"/>
        <v>12</v>
      </c>
      <c r="AC12" s="4">
        <f t="shared" ca="1" si="27"/>
        <v>12</v>
      </c>
      <c r="AD12" s="4">
        <f t="shared" ca="1" si="28"/>
        <v>120</v>
      </c>
      <c r="AE12" s="4">
        <f t="shared" ca="1" si="29"/>
        <v>1300</v>
      </c>
      <c r="AF12" s="36"/>
      <c r="AG12" s="4">
        <f t="shared" ca="1" si="30"/>
        <v>15</v>
      </c>
      <c r="AH12" s="8">
        <f t="shared" ca="1" si="31"/>
        <v>250</v>
      </c>
      <c r="AJ12" s="365"/>
      <c r="AK12" t="s">
        <v>156</v>
      </c>
      <c r="AL12" s="11">
        <v>88.701999999999998</v>
      </c>
    </row>
    <row r="13" spans="1:38" x14ac:dyDescent="0.15">
      <c r="A13" s="6" t="s">
        <v>312</v>
      </c>
      <c r="B13" s="3">
        <f t="shared" ca="1" si="2"/>
        <v>43542</v>
      </c>
      <c r="C13" s="20">
        <f t="shared" ca="1" si="3"/>
        <v>48.403000000000006</v>
      </c>
      <c r="D13" s="20">
        <f t="shared" ca="1" si="4"/>
        <v>46.110999999999997</v>
      </c>
      <c r="E13" s="20">
        <f t="shared" ca="1" si="5"/>
        <v>64.099999999999994</v>
      </c>
      <c r="F13" s="20">
        <f t="shared" ca="1" si="6"/>
        <v>49.913999999999994</v>
      </c>
      <c r="G13" s="20">
        <f t="shared" ca="1" si="7"/>
        <v>49.507999999999996</v>
      </c>
      <c r="H13" s="20">
        <f t="shared" ca="1" si="8"/>
        <v>50.51</v>
      </c>
      <c r="I13" s="20">
        <f t="shared" ca="1" si="9"/>
        <v>48.528999999999996</v>
      </c>
      <c r="J13" s="20">
        <f t="shared" ca="1" si="10"/>
        <v>49.626000000000005</v>
      </c>
      <c r="K13" s="20">
        <f t="shared" ca="1" si="11"/>
        <v>59.861000000000004</v>
      </c>
      <c r="L13" s="20">
        <f t="shared" ca="1" si="12"/>
        <v>49.781000000000006</v>
      </c>
      <c r="M13" s="20">
        <f t="shared" ca="1" si="13"/>
        <v>52.064</v>
      </c>
      <c r="N13" s="20">
        <f t="shared" ca="1" si="14"/>
        <v>47.563000000000002</v>
      </c>
      <c r="O13" s="20">
        <f t="shared" ca="1" si="0"/>
        <v>66.468999999999994</v>
      </c>
      <c r="P13" s="329"/>
      <c r="Q13" s="21">
        <f t="shared" ca="1" si="15"/>
        <v>53.86</v>
      </c>
      <c r="R13" s="21">
        <f t="shared" ca="1" si="16"/>
        <v>48.061</v>
      </c>
      <c r="S13" s="7">
        <f t="shared" ca="1" si="17"/>
        <v>420</v>
      </c>
      <c r="T13" s="4">
        <f t="shared" ca="1" si="18"/>
        <v>140</v>
      </c>
      <c r="U13" s="8">
        <f t="shared" ca="1" si="19"/>
        <v>250</v>
      </c>
      <c r="V13" s="4">
        <f t="shared" ca="1" si="20"/>
        <v>15</v>
      </c>
      <c r="W13" s="4">
        <f t="shared" ca="1" si="21"/>
        <v>12</v>
      </c>
      <c r="X13" s="4">
        <f t="shared" ca="1" si="22"/>
        <v>500</v>
      </c>
      <c r="Y13" s="4">
        <f t="shared" ca="1" si="23"/>
        <v>15</v>
      </c>
      <c r="Z13" s="4">
        <f t="shared" ca="1" si="24"/>
        <v>25</v>
      </c>
      <c r="AA13" s="4">
        <f t="shared" ca="1" si="25"/>
        <v>10</v>
      </c>
      <c r="AB13" s="4">
        <f t="shared" ca="1" si="26"/>
        <v>12</v>
      </c>
      <c r="AC13" s="4">
        <f t="shared" ca="1" si="27"/>
        <v>15</v>
      </c>
      <c r="AD13" s="4">
        <f t="shared" ca="1" si="28"/>
        <v>100</v>
      </c>
      <c r="AE13" s="4">
        <f t="shared" ca="1" si="29"/>
        <v>1600</v>
      </c>
      <c r="AF13" s="36"/>
      <c r="AG13" s="4">
        <f t="shared" ca="1" si="30"/>
        <v>20</v>
      </c>
      <c r="AH13" s="8">
        <f t="shared" ca="1" si="31"/>
        <v>260</v>
      </c>
      <c r="AJ13" s="366"/>
      <c r="AK13" s="12" t="s">
        <v>157</v>
      </c>
      <c r="AL13" s="13">
        <v>88.841999999999999</v>
      </c>
    </row>
    <row r="14" spans="1:38" x14ac:dyDescent="0.15">
      <c r="A14" s="6" t="s">
        <v>315</v>
      </c>
      <c r="B14" s="3">
        <f t="shared" ca="1" si="2"/>
        <v>43549</v>
      </c>
      <c r="C14" s="20">
        <f t="shared" ca="1" si="3"/>
        <v>48.335000000000008</v>
      </c>
      <c r="D14" s="20">
        <f t="shared" ca="1" si="4"/>
        <v>46.116</v>
      </c>
      <c r="E14" s="20">
        <f t="shared" ca="1" si="5"/>
        <v>64.126999999999995</v>
      </c>
      <c r="F14" s="20">
        <f t="shared" ca="1" si="6"/>
        <v>49.818999999999996</v>
      </c>
      <c r="G14" s="20">
        <f t="shared" ca="1" si="7"/>
        <v>49.435000000000002</v>
      </c>
      <c r="H14" s="20">
        <f t="shared" ca="1" si="8"/>
        <v>50.262999999999998</v>
      </c>
      <c r="I14" s="20">
        <f t="shared" ca="1" si="9"/>
        <v>48.402999999999999</v>
      </c>
      <c r="J14" s="20">
        <f t="shared" ca="1" si="10"/>
        <v>49.585999999999999</v>
      </c>
      <c r="K14" s="20">
        <f t="shared" ca="1" si="11"/>
        <v>59.76</v>
      </c>
      <c r="L14" s="20">
        <f t="shared" ca="1" si="12"/>
        <v>48.716000000000008</v>
      </c>
      <c r="M14" s="20">
        <f t="shared" ca="1" si="13"/>
        <v>51.911999999999999</v>
      </c>
      <c r="N14" s="20">
        <f t="shared" ca="1" si="14"/>
        <v>47.47</v>
      </c>
      <c r="O14" s="20">
        <f t="shared" ca="1" si="0"/>
        <v>66.475999999999999</v>
      </c>
      <c r="P14" s="329"/>
      <c r="Q14" s="21">
        <f t="shared" ca="1" si="15"/>
        <v>53.854999999999997</v>
      </c>
      <c r="R14" s="21">
        <f t="shared" ca="1" si="16"/>
        <v>47.953000000000003</v>
      </c>
      <c r="S14" s="7">
        <f ca="1">INDIRECT(A14&amp;"!F11")</f>
        <v>400</v>
      </c>
      <c r="T14" s="4">
        <f t="shared" ca="1" si="18"/>
        <v>140</v>
      </c>
      <c r="U14" s="8">
        <f t="shared" ca="1" si="19"/>
        <v>250</v>
      </c>
      <c r="V14" s="4">
        <f t="shared" ca="1" si="20"/>
        <v>10</v>
      </c>
      <c r="W14" s="4">
        <f t="shared" ca="1" si="21"/>
        <v>12</v>
      </c>
      <c r="X14" s="4">
        <f t="shared" ca="1" si="22"/>
        <v>500</v>
      </c>
      <c r="Y14" s="4">
        <f t="shared" ca="1" si="23"/>
        <v>12</v>
      </c>
      <c r="Z14" s="4">
        <f t="shared" ca="1" si="24"/>
        <v>20</v>
      </c>
      <c r="AA14" s="4">
        <f t="shared" ca="1" si="25"/>
        <v>10</v>
      </c>
      <c r="AB14" s="4">
        <f t="shared" ca="1" si="26"/>
        <v>12</v>
      </c>
      <c r="AC14" s="4">
        <f t="shared" ca="1" si="27"/>
        <v>15</v>
      </c>
      <c r="AD14" s="4">
        <f t="shared" ca="1" si="28"/>
        <v>100</v>
      </c>
      <c r="AE14" s="4">
        <f t="shared" ca="1" si="29"/>
        <v>1500</v>
      </c>
      <c r="AF14" s="36"/>
      <c r="AG14" s="4">
        <f t="shared" ca="1" si="30"/>
        <v>20</v>
      </c>
      <c r="AH14" s="8">
        <f t="shared" ca="1" si="31"/>
        <v>280</v>
      </c>
      <c r="AJ14" s="364" t="s">
        <v>30</v>
      </c>
      <c r="AK14" s="9" t="s">
        <v>158</v>
      </c>
      <c r="AL14" s="10">
        <v>75.694999999999993</v>
      </c>
    </row>
    <row r="15" spans="1:38" x14ac:dyDescent="0.15">
      <c r="A15" s="6" t="s">
        <v>317</v>
      </c>
      <c r="B15" s="3">
        <f t="shared" ca="1" si="2"/>
        <v>43556</v>
      </c>
      <c r="C15" s="20">
        <f t="shared" ca="1" si="3"/>
        <v>48.292000000000002</v>
      </c>
      <c r="D15" s="20">
        <f ca="1">$AL$10-INDIRECT(A15&amp;"!K9")</f>
        <v>46.081000000000003</v>
      </c>
      <c r="E15" s="20">
        <f ca="1">$AL$13-INDIRECT(A15&amp;"!P9")</f>
        <v>64.194999999999993</v>
      </c>
      <c r="F15" s="20">
        <f ca="1">$AL$18-INDIRECT(A15&amp;"!F16")</f>
        <v>49.779999999999994</v>
      </c>
      <c r="G15" s="20">
        <f ca="1">$AL$22-INDIRECT(A15&amp;"!L16")</f>
        <v>49.411000000000001</v>
      </c>
      <c r="H15" s="20">
        <f ca="1">$AL$24-INDIRECT(A15&amp;"!O16")</f>
        <v>50.131999999999998</v>
      </c>
      <c r="I15" s="20">
        <f ca="1">$AL$26-INDIRECT(A15&amp;"!C23")</f>
        <v>48.358999999999995</v>
      </c>
      <c r="J15" s="20">
        <f ca="1">$AL$29-INDIRECT(A15&amp;"!H23")</f>
        <v>49.537999999999997</v>
      </c>
      <c r="K15" s="20">
        <f ca="1">$AL$34-INDIRECT(A15&amp;"!O23")</f>
        <v>59.677</v>
      </c>
      <c r="L15" s="20">
        <f ca="1">$AL$38-INDIRECT(A15&amp;"!E30")</f>
        <v>49.677000000000007</v>
      </c>
      <c r="M15" s="20">
        <f ca="1">$AL$42-INDIRECT(A15&amp;"!J30")</f>
        <v>51.798000000000002</v>
      </c>
      <c r="N15" s="20">
        <f ca="1">$AL$45-INDIRECT(A15&amp;"!O30")</f>
        <v>47.426000000000002</v>
      </c>
      <c r="O15" s="20">
        <f t="shared" ca="1" si="0"/>
        <v>66.408999999999992</v>
      </c>
      <c r="P15" s="329"/>
      <c r="Q15" s="21">
        <f t="shared" ca="1" si="15"/>
        <v>53.831999999999994</v>
      </c>
      <c r="R15" s="21">
        <f t="shared" ca="1" si="16"/>
        <v>47.891999999999996</v>
      </c>
      <c r="S15" s="7">
        <f t="shared" ref="S15:S33" ca="1" si="32">INDIRECT(A15&amp;"!F11")</f>
        <v>420</v>
      </c>
      <c r="T15" s="4">
        <f t="shared" ca="1" si="18"/>
        <v>140</v>
      </c>
      <c r="U15" s="8">
        <f t="shared" ca="1" si="19"/>
        <v>200</v>
      </c>
      <c r="V15" s="4">
        <f t="shared" ca="1" si="20"/>
        <v>12</v>
      </c>
      <c r="W15" s="4">
        <f t="shared" ca="1" si="21"/>
        <v>12</v>
      </c>
      <c r="X15" s="4">
        <f t="shared" ca="1" si="22"/>
        <v>480</v>
      </c>
      <c r="Y15" s="4">
        <f t="shared" ca="1" si="23"/>
        <v>15</v>
      </c>
      <c r="Z15" s="4">
        <f t="shared" ca="1" si="24"/>
        <v>20</v>
      </c>
      <c r="AA15" s="4">
        <f t="shared" ca="1" si="25"/>
        <v>12</v>
      </c>
      <c r="AB15" s="4">
        <f t="shared" ca="1" si="26"/>
        <v>12</v>
      </c>
      <c r="AC15" s="4">
        <f t="shared" ca="1" si="27"/>
        <v>12</v>
      </c>
      <c r="AD15" s="4">
        <f t="shared" ca="1" si="28"/>
        <v>100</v>
      </c>
      <c r="AE15" s="4">
        <f t="shared" ca="1" si="29"/>
        <v>1100</v>
      </c>
      <c r="AF15" s="36"/>
      <c r="AG15" s="4">
        <f t="shared" ca="1" si="30"/>
        <v>15</v>
      </c>
      <c r="AH15" s="8">
        <f t="shared" ca="1" si="31"/>
        <v>250</v>
      </c>
      <c r="AJ15" s="365"/>
      <c r="AK15" t="s">
        <v>159</v>
      </c>
      <c r="AL15" s="11">
        <v>76.572000000000003</v>
      </c>
    </row>
    <row r="16" spans="1:38" x14ac:dyDescent="0.15">
      <c r="A16" s="6" t="s">
        <v>318</v>
      </c>
      <c r="B16" s="3">
        <f t="shared" ca="1" si="2"/>
        <v>43563</v>
      </c>
      <c r="C16" s="20">
        <f t="shared" ca="1" si="3"/>
        <v>48.195000000000007</v>
      </c>
      <c r="D16" s="20">
        <f t="shared" ca="1" si="4"/>
        <v>46.120999999999995</v>
      </c>
      <c r="E16" s="20">
        <f t="shared" ca="1" si="5"/>
        <v>64.126999999999995</v>
      </c>
      <c r="F16" s="20">
        <f t="shared" ca="1" si="6"/>
        <v>49.703999999999994</v>
      </c>
      <c r="G16" s="20">
        <f t="shared" ca="1" si="7"/>
        <v>49.378</v>
      </c>
      <c r="H16" s="20">
        <f t="shared" ca="1" si="8"/>
        <v>49.592999999999996</v>
      </c>
      <c r="I16" s="20">
        <f t="shared" ca="1" si="9"/>
        <v>48.173000000000002</v>
      </c>
      <c r="J16" s="20">
        <f t="shared" ca="1" si="10"/>
        <v>49.561</v>
      </c>
      <c r="K16" s="20">
        <f t="shared" ca="1" si="11"/>
        <v>59.57</v>
      </c>
      <c r="L16" s="20">
        <f t="shared" ca="1" si="12"/>
        <v>49.676000000000002</v>
      </c>
      <c r="M16" s="20">
        <f t="shared" ca="1" si="13"/>
        <v>51.627000000000002</v>
      </c>
      <c r="N16" s="20">
        <f t="shared" ca="1" si="14"/>
        <v>47.335000000000001</v>
      </c>
      <c r="O16" s="20">
        <f t="shared" ca="1" si="0"/>
        <v>66.355999999999995</v>
      </c>
      <c r="P16" s="329"/>
      <c r="Q16" s="21">
        <f t="shared" ca="1" si="15"/>
        <v>53.844999999999999</v>
      </c>
      <c r="R16" s="21">
        <f t="shared" ca="1" si="16"/>
        <v>47.753</v>
      </c>
      <c r="S16" s="7">
        <f t="shared" ca="1" si="32"/>
        <v>420</v>
      </c>
      <c r="T16" s="4">
        <f t="shared" ca="1" si="18"/>
        <v>150</v>
      </c>
      <c r="U16" s="8">
        <f t="shared" ca="1" si="19"/>
        <v>480</v>
      </c>
      <c r="V16" s="4">
        <f t="shared" ca="1" si="20"/>
        <v>12</v>
      </c>
      <c r="W16" s="4">
        <f t="shared" ca="1" si="21"/>
        <v>10</v>
      </c>
      <c r="X16" s="4">
        <f t="shared" ca="1" si="22"/>
        <v>480</v>
      </c>
      <c r="Y16" s="4">
        <f t="shared" ca="1" si="23"/>
        <v>12</v>
      </c>
      <c r="Z16" s="4">
        <f t="shared" ca="1" si="24"/>
        <v>20</v>
      </c>
      <c r="AA16" s="4">
        <f t="shared" ca="1" si="25"/>
        <v>12</v>
      </c>
      <c r="AB16" s="4">
        <f t="shared" ca="1" si="26"/>
        <v>20</v>
      </c>
      <c r="AC16" s="4">
        <f t="shared" ca="1" si="27"/>
        <v>12</v>
      </c>
      <c r="AD16" s="4">
        <f t="shared" ca="1" si="28"/>
        <v>100</v>
      </c>
      <c r="AE16" s="4">
        <f t="shared" ca="1" si="29"/>
        <v>1400</v>
      </c>
      <c r="AF16" s="36"/>
      <c r="AG16" s="4">
        <f t="shared" ca="1" si="30"/>
        <v>15</v>
      </c>
      <c r="AH16" s="8">
        <f t="shared" ca="1" si="31"/>
        <v>280</v>
      </c>
      <c r="AJ16" s="365"/>
      <c r="AK16" t="s">
        <v>160</v>
      </c>
      <c r="AL16" s="11">
        <v>76.572999999999993</v>
      </c>
    </row>
    <row r="17" spans="1:38" x14ac:dyDescent="0.15">
      <c r="A17" s="6" t="s">
        <v>321</v>
      </c>
      <c r="B17" s="3">
        <f t="shared" ca="1" si="2"/>
        <v>43570</v>
      </c>
      <c r="C17" s="20">
        <f t="shared" ca="1" si="3"/>
        <v>48.255000000000003</v>
      </c>
      <c r="D17" s="20">
        <f t="shared" ca="1" si="4"/>
        <v>46.31</v>
      </c>
      <c r="E17" s="20">
        <f t="shared" ca="1" si="5"/>
        <v>64.132000000000005</v>
      </c>
      <c r="F17" s="20">
        <f t="shared" ca="1" si="6"/>
        <v>49.778999999999996</v>
      </c>
      <c r="G17" s="20">
        <f t="shared" ca="1" si="7"/>
        <v>49.491</v>
      </c>
      <c r="H17" s="20">
        <f t="shared" ca="1" si="8"/>
        <v>49.67</v>
      </c>
      <c r="I17" s="20">
        <f t="shared" ca="1" si="9"/>
        <v>48.260999999999996</v>
      </c>
      <c r="J17" s="20">
        <f t="shared" ca="1" si="10"/>
        <v>49.591000000000001</v>
      </c>
      <c r="K17" s="20">
        <f t="shared" ca="1" si="11"/>
        <v>59.472999999999999</v>
      </c>
      <c r="L17" s="20">
        <f t="shared" ca="1" si="12"/>
        <v>49.706000000000003</v>
      </c>
      <c r="M17" s="20">
        <f t="shared" ca="1" si="13"/>
        <v>51.692</v>
      </c>
      <c r="N17" s="20">
        <f t="shared" ca="1" si="14"/>
        <v>47.440000000000005</v>
      </c>
      <c r="O17" s="20">
        <f t="shared" ca="1" si="0"/>
        <v>66.292000000000002</v>
      </c>
      <c r="P17" s="329"/>
      <c r="Q17" s="21">
        <f t="shared" ca="1" si="15"/>
        <v>53.899999999999991</v>
      </c>
      <c r="R17" s="21">
        <f t="shared" ca="1" si="16"/>
        <v>47.792999999999999</v>
      </c>
      <c r="S17" s="7">
        <f t="shared" ca="1" si="32"/>
        <v>400</v>
      </c>
      <c r="T17" s="4">
        <f t="shared" ca="1" si="18"/>
        <v>150</v>
      </c>
      <c r="U17" s="8">
        <f t="shared" ca="1" si="19"/>
        <v>280</v>
      </c>
      <c r="V17" s="4">
        <f t="shared" ca="1" si="20"/>
        <v>40</v>
      </c>
      <c r="W17" s="4">
        <f t="shared" ca="1" si="21"/>
        <v>12</v>
      </c>
      <c r="X17" s="4">
        <f t="shared" ca="1" si="22"/>
        <v>480</v>
      </c>
      <c r="Y17" s="4">
        <f t="shared" ca="1" si="23"/>
        <v>12</v>
      </c>
      <c r="Z17" s="4">
        <f t="shared" ca="1" si="24"/>
        <v>30</v>
      </c>
      <c r="AA17" s="4">
        <f t="shared" ca="1" si="25"/>
        <v>15</v>
      </c>
      <c r="AB17" s="4">
        <f t="shared" ca="1" si="26"/>
        <v>15</v>
      </c>
      <c r="AC17" s="4">
        <f t="shared" ca="1" si="27"/>
        <v>20</v>
      </c>
      <c r="AD17" s="4">
        <f t="shared" ca="1" si="28"/>
        <v>100</v>
      </c>
      <c r="AE17" s="4">
        <f t="shared" ca="1" si="29"/>
        <v>1500</v>
      </c>
      <c r="AF17" s="36"/>
      <c r="AG17" s="4">
        <f t="shared" ca="1" si="30"/>
        <v>20</v>
      </c>
      <c r="AH17" s="8">
        <f t="shared" ca="1" si="31"/>
        <v>220</v>
      </c>
      <c r="AJ17" s="365"/>
      <c r="AK17" t="s">
        <v>161</v>
      </c>
      <c r="AL17" s="11">
        <v>76.572000000000003</v>
      </c>
    </row>
    <row r="18" spans="1:38" x14ac:dyDescent="0.15">
      <c r="A18" s="6" t="s">
        <v>322</v>
      </c>
      <c r="B18" s="3">
        <f t="shared" ca="1" si="2"/>
        <v>43577</v>
      </c>
      <c r="C18" s="20">
        <f t="shared" ca="1" si="3"/>
        <v>48.295000000000002</v>
      </c>
      <c r="D18" s="20">
        <f t="shared" ca="1" si="4"/>
        <v>46.055999999999997</v>
      </c>
      <c r="E18" s="20">
        <f t="shared" ca="1" si="5"/>
        <v>64.096999999999994</v>
      </c>
      <c r="F18" s="20">
        <f t="shared" ca="1" si="6"/>
        <v>49.808999999999997</v>
      </c>
      <c r="G18" s="20">
        <f t="shared" ca="1" si="7"/>
        <v>49.468000000000004</v>
      </c>
      <c r="H18" s="20">
        <f t="shared" ca="1" si="8"/>
        <v>49.762999999999998</v>
      </c>
      <c r="I18" s="20">
        <f t="shared" ca="1" si="9"/>
        <v>48.257999999999996</v>
      </c>
      <c r="J18" s="20">
        <f ca="1">$AL$29-INDIRECT(A18&amp;"!H23")</f>
        <v>49.596000000000004</v>
      </c>
      <c r="K18" s="20">
        <f t="shared" ca="1" si="11"/>
        <v>59.575000000000003</v>
      </c>
      <c r="L18" s="20">
        <f t="shared" ca="1" si="12"/>
        <v>49.731000000000002</v>
      </c>
      <c r="M18" s="20">
        <f t="shared" ca="1" si="13"/>
        <v>51.807000000000002</v>
      </c>
      <c r="N18" s="20">
        <f t="shared" ca="1" si="14"/>
        <v>47.430000000000007</v>
      </c>
      <c r="O18" s="20">
        <f t="shared" ca="1" si="0"/>
        <v>66.230999999999995</v>
      </c>
      <c r="P18" s="329"/>
      <c r="Q18" s="21">
        <f t="shared" ca="1" si="15"/>
        <v>53.86</v>
      </c>
      <c r="R18" s="21">
        <f t="shared" ca="1" si="16"/>
        <v>47.813000000000002</v>
      </c>
      <c r="S18" s="7">
        <f t="shared" ca="1" si="32"/>
        <v>430</v>
      </c>
      <c r="T18" s="4">
        <f t="shared" ca="1" si="18"/>
        <v>140</v>
      </c>
      <c r="U18" s="8">
        <f t="shared" ca="1" si="19"/>
        <v>200</v>
      </c>
      <c r="V18" s="4">
        <f t="shared" ca="1" si="20"/>
        <v>15</v>
      </c>
      <c r="W18" s="4">
        <f t="shared" ca="1" si="21"/>
        <v>10</v>
      </c>
      <c r="X18" s="4">
        <f t="shared" ca="1" si="22"/>
        <v>420</v>
      </c>
      <c r="Y18" s="4">
        <f t="shared" ca="1" si="23"/>
        <v>12</v>
      </c>
      <c r="Z18" s="4">
        <f t="shared" ca="1" si="24"/>
        <v>20</v>
      </c>
      <c r="AA18" s="4">
        <f t="shared" ca="1" si="25"/>
        <v>15</v>
      </c>
      <c r="AB18" s="4">
        <f t="shared" ca="1" si="26"/>
        <v>15</v>
      </c>
      <c r="AC18" s="4">
        <f t="shared" ca="1" si="27"/>
        <v>20</v>
      </c>
      <c r="AD18" s="4">
        <f t="shared" ca="1" si="28"/>
        <v>100</v>
      </c>
      <c r="AE18" s="4">
        <f t="shared" ca="1" si="29"/>
        <v>1400</v>
      </c>
      <c r="AF18" s="36"/>
      <c r="AG18" s="4">
        <f t="shared" ca="1" si="30"/>
        <v>20</v>
      </c>
      <c r="AH18" s="8">
        <f t="shared" ca="1" si="31"/>
        <v>230</v>
      </c>
      <c r="AJ18" s="366"/>
      <c r="AK18" s="12" t="s">
        <v>162</v>
      </c>
      <c r="AL18" s="13">
        <v>76.638999999999996</v>
      </c>
    </row>
    <row r="19" spans="1:38" x14ac:dyDescent="0.15">
      <c r="A19" s="6" t="s">
        <v>327</v>
      </c>
      <c r="B19" s="3">
        <f t="shared" ca="1" si="2"/>
        <v>43592</v>
      </c>
      <c r="C19" s="20">
        <f t="shared" ca="1" si="3"/>
        <v>48.34</v>
      </c>
      <c r="D19" s="20">
        <f t="shared" ca="1" si="4"/>
        <v>46.081999999999994</v>
      </c>
      <c r="E19" s="20">
        <f t="shared" ca="1" si="5"/>
        <v>64.216999999999999</v>
      </c>
      <c r="F19" s="20">
        <f t="shared" ca="1" si="6"/>
        <v>49.858999999999995</v>
      </c>
      <c r="G19" s="20">
        <f ca="1">$AL$22-INDIRECT(A19&amp;"!L16")</f>
        <v>49.503</v>
      </c>
      <c r="H19" s="20">
        <f ca="1">$AL$24-INDIRECT(A19&amp;"!O16")</f>
        <v>49.8</v>
      </c>
      <c r="I19" s="20">
        <f ca="1">$AL$26-INDIRECT(A19&amp;"!C23")</f>
        <v>48.268000000000001</v>
      </c>
      <c r="J19" s="20">
        <f t="shared" ref="J19:J50" ca="1" si="33">$AL$29-INDIRECT(A19&amp;"!H23")</f>
        <v>49.596000000000004</v>
      </c>
      <c r="K19" s="20">
        <f t="shared" ca="1" si="11"/>
        <v>59.79</v>
      </c>
      <c r="L19" s="20">
        <f t="shared" ca="1" si="12"/>
        <v>49.756</v>
      </c>
      <c r="M19" s="20">
        <f t="shared" ca="1" si="13"/>
        <v>51.856999999999999</v>
      </c>
      <c r="N19" s="20">
        <f t="shared" ca="1" si="14"/>
        <v>47.439000000000007</v>
      </c>
      <c r="O19" s="20">
        <f t="shared" ca="1" si="0"/>
        <v>66.450999999999993</v>
      </c>
      <c r="P19" s="329"/>
      <c r="Q19" s="21">
        <f t="shared" ca="1" si="15"/>
        <v>53.89</v>
      </c>
      <c r="R19" s="21">
        <f t="shared" ca="1" si="16"/>
        <v>47.792999999999999</v>
      </c>
      <c r="S19" s="7">
        <f t="shared" ca="1" si="32"/>
        <v>800</v>
      </c>
      <c r="T19" s="4">
        <f t="shared" ca="1" si="18"/>
        <v>150</v>
      </c>
      <c r="U19" s="8">
        <f t="shared" ca="1" si="19"/>
        <v>400</v>
      </c>
      <c r="V19" s="4">
        <f t="shared" ca="1" si="20"/>
        <v>12</v>
      </c>
      <c r="W19" s="4">
        <f t="shared" ca="1" si="21"/>
        <v>10</v>
      </c>
      <c r="X19" s="4">
        <f t="shared" ca="1" si="22"/>
        <v>450</v>
      </c>
      <c r="Y19" s="4">
        <f t="shared" ca="1" si="23"/>
        <v>10</v>
      </c>
      <c r="Z19" s="4">
        <f t="shared" ca="1" si="24"/>
        <v>25</v>
      </c>
      <c r="AA19" s="4">
        <f t="shared" ca="1" si="25"/>
        <v>10</v>
      </c>
      <c r="AB19" s="4">
        <f t="shared" ca="1" si="26"/>
        <v>20</v>
      </c>
      <c r="AC19" s="4">
        <f t="shared" ca="1" si="27"/>
        <v>12</v>
      </c>
      <c r="AD19" s="4">
        <f t="shared" ca="1" si="28"/>
        <v>100</v>
      </c>
      <c r="AE19" s="4">
        <f t="shared" ca="1" si="29"/>
        <v>1400</v>
      </c>
      <c r="AF19" s="36"/>
      <c r="AG19" s="4">
        <f t="shared" ca="1" si="30"/>
        <v>15</v>
      </c>
      <c r="AH19" s="8">
        <f t="shared" ca="1" si="31"/>
        <v>250</v>
      </c>
      <c r="AJ19" s="364" t="s">
        <v>31</v>
      </c>
      <c r="AK19" s="9" t="s">
        <v>163</v>
      </c>
      <c r="AL19" s="10">
        <v>71.75</v>
      </c>
    </row>
    <row r="20" spans="1:38" x14ac:dyDescent="0.15">
      <c r="A20" s="6" t="s">
        <v>328</v>
      </c>
      <c r="B20" s="3">
        <f t="shared" ca="1" si="2"/>
        <v>43598</v>
      </c>
      <c r="C20" s="20">
        <f t="shared" ca="1" si="3"/>
        <v>48.27</v>
      </c>
      <c r="D20" s="20">
        <f t="shared" ca="1" si="4"/>
        <v>46.030999999999999</v>
      </c>
      <c r="E20" s="20">
        <f t="shared" ca="1" si="5"/>
        <v>64.042000000000002</v>
      </c>
      <c r="F20" s="20">
        <f t="shared" ca="1" si="6"/>
        <v>49.873999999999995</v>
      </c>
      <c r="G20" s="20">
        <f t="shared" ca="1" si="7"/>
        <v>49.433</v>
      </c>
      <c r="H20" s="20">
        <f t="shared" ca="1" si="8"/>
        <v>49.682999999999993</v>
      </c>
      <c r="I20" s="20">
        <f t="shared" ca="1" si="9"/>
        <v>48.198</v>
      </c>
      <c r="J20" s="20">
        <f t="shared" ca="1" si="33"/>
        <v>49.561</v>
      </c>
      <c r="K20" s="20">
        <f t="shared" ca="1" si="11"/>
        <v>59.594999999999999</v>
      </c>
      <c r="L20" s="20">
        <f t="shared" ca="1" si="12"/>
        <v>49.710999999999999</v>
      </c>
      <c r="M20" s="20">
        <f t="shared" ca="1" si="13"/>
        <v>51.741999999999997</v>
      </c>
      <c r="N20" s="20">
        <f t="shared" ca="1" si="14"/>
        <v>47.375</v>
      </c>
      <c r="O20" s="20">
        <f t="shared" ca="1" si="0"/>
        <v>66.316000000000003</v>
      </c>
      <c r="P20" s="329"/>
      <c r="Q20" s="21">
        <f t="shared" ca="1" si="15"/>
        <v>53.834999999999994</v>
      </c>
      <c r="R20" s="21">
        <f t="shared" ca="1" si="16"/>
        <v>47.757999999999996</v>
      </c>
      <c r="S20" s="7">
        <f t="shared" ca="1" si="32"/>
        <v>500</v>
      </c>
      <c r="T20" s="4">
        <f t="shared" ca="1" si="18"/>
        <v>150</v>
      </c>
      <c r="U20" s="8">
        <f t="shared" ca="1" si="19"/>
        <v>200</v>
      </c>
      <c r="V20" s="4">
        <f t="shared" ca="1" si="20"/>
        <v>15</v>
      </c>
      <c r="W20" s="4">
        <f t="shared" ca="1" si="21"/>
        <v>10</v>
      </c>
      <c r="X20" s="4">
        <f t="shared" ca="1" si="22"/>
        <v>450</v>
      </c>
      <c r="Y20" s="4">
        <f t="shared" ca="1" si="23"/>
        <v>10</v>
      </c>
      <c r="Z20" s="4">
        <f t="shared" ca="1" si="24"/>
        <v>60</v>
      </c>
      <c r="AA20" s="4">
        <f t="shared" ca="1" si="25"/>
        <v>10</v>
      </c>
      <c r="AB20" s="4">
        <f t="shared" ca="1" si="26"/>
        <v>20</v>
      </c>
      <c r="AC20" s="4">
        <f t="shared" ca="1" si="27"/>
        <v>12</v>
      </c>
      <c r="AD20" s="4">
        <f t="shared" ca="1" si="28"/>
        <v>100</v>
      </c>
      <c r="AE20" s="4">
        <f t="shared" ca="1" si="29"/>
        <v>1400</v>
      </c>
      <c r="AF20" s="36"/>
      <c r="AG20" s="4">
        <f t="shared" ca="1" si="30"/>
        <v>15</v>
      </c>
      <c r="AH20" s="8">
        <f t="shared" ca="1" si="31"/>
        <v>220</v>
      </c>
      <c r="AJ20" s="365"/>
      <c r="AK20" t="s">
        <v>164</v>
      </c>
      <c r="AL20" s="11">
        <v>72.254000000000005</v>
      </c>
    </row>
    <row r="21" spans="1:38" x14ac:dyDescent="0.15">
      <c r="A21" s="6" t="s">
        <v>329</v>
      </c>
      <c r="B21" s="3">
        <f t="shared" ca="1" si="2"/>
        <v>43605</v>
      </c>
      <c r="C21" s="20">
        <f t="shared" ca="1" si="3"/>
        <v>48.221000000000004</v>
      </c>
      <c r="D21" s="20">
        <f t="shared" ca="1" si="4"/>
        <v>46.078999999999994</v>
      </c>
      <c r="E21" s="20">
        <f t="shared" ca="1" si="5"/>
        <v>64.042000000000002</v>
      </c>
      <c r="F21" s="20">
        <f t="shared" ca="1" si="6"/>
        <v>49.744999999999997</v>
      </c>
      <c r="G21" s="20">
        <f t="shared" ca="1" si="7"/>
        <v>49.445</v>
      </c>
      <c r="H21" s="20">
        <f t="shared" ca="1" si="8"/>
        <v>49.682999999999993</v>
      </c>
      <c r="I21" s="20">
        <f t="shared" ca="1" si="9"/>
        <v>48.207999999999998</v>
      </c>
      <c r="J21" s="20">
        <f t="shared" ca="1" si="33"/>
        <v>49.645000000000003</v>
      </c>
      <c r="K21" s="20">
        <f t="shared" ca="1" si="11"/>
        <v>59.521000000000001</v>
      </c>
      <c r="L21" s="20">
        <f t="shared" ca="1" si="12"/>
        <v>49.799000000000007</v>
      </c>
      <c r="M21" s="20">
        <f t="shared" ca="1" si="13"/>
        <v>51.664000000000001</v>
      </c>
      <c r="N21" s="20">
        <f t="shared" ca="1" si="14"/>
        <v>47.397000000000006</v>
      </c>
      <c r="O21" s="20">
        <f t="shared" ca="1" si="0"/>
        <v>66.411000000000001</v>
      </c>
      <c r="P21" s="329"/>
      <c r="Q21" s="21">
        <f t="shared" ca="1" si="15"/>
        <v>53.86</v>
      </c>
      <c r="R21" s="21">
        <f t="shared" ca="1" si="16"/>
        <v>47.742000000000004</v>
      </c>
      <c r="S21" s="7">
        <f t="shared" ca="1" si="32"/>
        <v>480</v>
      </c>
      <c r="T21" s="4">
        <f t="shared" ca="1" si="18"/>
        <v>140</v>
      </c>
      <c r="U21" s="8">
        <f t="shared" ca="1" si="19"/>
        <v>170</v>
      </c>
      <c r="V21" s="4">
        <f t="shared" ca="1" si="20"/>
        <v>12</v>
      </c>
      <c r="W21" s="4">
        <f t="shared" ca="1" si="21"/>
        <v>12</v>
      </c>
      <c r="X21" s="4">
        <f t="shared" ca="1" si="22"/>
        <v>400</v>
      </c>
      <c r="Y21" s="4">
        <f t="shared" ca="1" si="23"/>
        <v>20</v>
      </c>
      <c r="Z21" s="4">
        <f t="shared" ca="1" si="24"/>
        <v>30</v>
      </c>
      <c r="AA21" s="4">
        <f t="shared" ca="1" si="25"/>
        <v>12</v>
      </c>
      <c r="AB21" s="4">
        <f t="shared" ca="1" si="26"/>
        <v>15</v>
      </c>
      <c r="AC21" s="4">
        <f t="shared" ca="1" si="27"/>
        <v>15</v>
      </c>
      <c r="AD21" s="4">
        <f t="shared" ca="1" si="28"/>
        <v>90</v>
      </c>
      <c r="AE21" s="4">
        <f t="shared" ca="1" si="29"/>
        <v>1400</v>
      </c>
      <c r="AF21" s="36"/>
      <c r="AG21" s="4">
        <f t="shared" ca="1" si="30"/>
        <v>15</v>
      </c>
      <c r="AH21" s="8">
        <f t="shared" ca="1" si="31"/>
        <v>220</v>
      </c>
      <c r="AJ21" s="365"/>
      <c r="AK21" t="s">
        <v>165</v>
      </c>
      <c r="AL21" s="11">
        <v>72.254000000000005</v>
      </c>
    </row>
    <row r="22" spans="1:38" x14ac:dyDescent="0.15">
      <c r="A22" s="6" t="s">
        <v>330</v>
      </c>
      <c r="B22" s="3">
        <f t="shared" ca="1" si="2"/>
        <v>43612</v>
      </c>
      <c r="C22" s="20">
        <f t="shared" ca="1" si="3"/>
        <v>48.365000000000002</v>
      </c>
      <c r="D22" s="20">
        <f t="shared" ca="1" si="4"/>
        <v>46.045999999999999</v>
      </c>
      <c r="E22" s="20">
        <f t="shared" ca="1" si="5"/>
        <v>64.027000000000001</v>
      </c>
      <c r="F22" s="20">
        <f t="shared" ca="1" si="6"/>
        <v>49.878999999999991</v>
      </c>
      <c r="G22" s="20">
        <f t="shared" ca="1" si="7"/>
        <v>49.548000000000002</v>
      </c>
      <c r="H22" s="20">
        <f t="shared" ca="1" si="8"/>
        <v>49.882999999999996</v>
      </c>
      <c r="I22" s="20">
        <f t="shared" ca="1" si="9"/>
        <v>48.332999999999998</v>
      </c>
      <c r="J22" s="20">
        <f t="shared" ca="1" si="33"/>
        <v>49.661000000000001</v>
      </c>
      <c r="K22" s="20">
        <f t="shared" ca="1" si="11"/>
        <v>59.6</v>
      </c>
      <c r="L22" s="20">
        <f t="shared" ca="1" si="12"/>
        <v>49.816000000000003</v>
      </c>
      <c r="M22" s="20">
        <f t="shared" ca="1" si="13"/>
        <v>51.896999999999998</v>
      </c>
      <c r="N22" s="20">
        <f t="shared" ca="1" si="14"/>
        <v>47.505000000000003</v>
      </c>
      <c r="O22" s="20">
        <f t="shared" ca="1" si="0"/>
        <v>66.331000000000003</v>
      </c>
      <c r="P22" s="329"/>
      <c r="Q22" s="21">
        <f t="shared" ca="1" si="15"/>
        <v>53.854999999999997</v>
      </c>
      <c r="R22" s="21">
        <f t="shared" ca="1" si="16"/>
        <v>47.838000000000001</v>
      </c>
      <c r="S22" s="7">
        <f t="shared" ca="1" si="32"/>
        <v>480</v>
      </c>
      <c r="T22" s="4">
        <f t="shared" ca="1" si="18"/>
        <v>140</v>
      </c>
      <c r="U22" s="8">
        <f t="shared" ca="1" si="19"/>
        <v>200</v>
      </c>
      <c r="V22" s="4">
        <f t="shared" ca="1" si="20"/>
        <v>12</v>
      </c>
      <c r="W22" s="4">
        <f t="shared" ca="1" si="21"/>
        <v>12</v>
      </c>
      <c r="X22" s="4">
        <f t="shared" ca="1" si="22"/>
        <v>500</v>
      </c>
      <c r="Y22" s="4">
        <f t="shared" ca="1" si="23"/>
        <v>20</v>
      </c>
      <c r="Z22" s="4">
        <f t="shared" ca="1" si="24"/>
        <v>30</v>
      </c>
      <c r="AA22" s="4">
        <f t="shared" ca="1" si="25"/>
        <v>12</v>
      </c>
      <c r="AB22" s="4">
        <f t="shared" ca="1" si="26"/>
        <v>20</v>
      </c>
      <c r="AC22" s="4">
        <f t="shared" ca="1" si="27"/>
        <v>15</v>
      </c>
      <c r="AD22" s="4">
        <f t="shared" ca="1" si="28"/>
        <v>100</v>
      </c>
      <c r="AE22" s="4">
        <f t="shared" ca="1" si="29"/>
        <v>1600</v>
      </c>
      <c r="AF22" s="36"/>
      <c r="AG22" s="4">
        <f t="shared" ca="1" si="30"/>
        <v>20</v>
      </c>
      <c r="AH22" s="8">
        <f t="shared" ca="1" si="31"/>
        <v>300</v>
      </c>
      <c r="AJ22" s="366"/>
      <c r="AK22" s="12" t="s">
        <v>166</v>
      </c>
      <c r="AL22" s="13">
        <v>72.253</v>
      </c>
    </row>
    <row r="23" spans="1:38" x14ac:dyDescent="0.15">
      <c r="A23" s="6" t="s">
        <v>331</v>
      </c>
      <c r="B23" s="3">
        <f t="shared" ca="1" si="2"/>
        <v>43619</v>
      </c>
      <c r="C23" s="20">
        <f t="shared" ca="1" si="3"/>
        <v>48.335999999999999</v>
      </c>
      <c r="D23" s="20">
        <f t="shared" ca="1" si="4"/>
        <v>46.137</v>
      </c>
      <c r="E23" s="20">
        <f t="shared" ca="1" si="5"/>
        <v>64.073999999999998</v>
      </c>
      <c r="F23" s="20">
        <f t="shared" ca="1" si="6"/>
        <v>49.906999999999996</v>
      </c>
      <c r="G23" s="20">
        <f t="shared" ca="1" si="7"/>
        <v>49.59</v>
      </c>
      <c r="H23" s="20">
        <f t="shared" ca="1" si="8"/>
        <v>49.796999999999997</v>
      </c>
      <c r="I23" s="20">
        <f t="shared" ca="1" si="9"/>
        <v>48.339999999999996</v>
      </c>
      <c r="J23" s="20">
        <f t="shared" ca="1" si="33"/>
        <v>49.606999999999999</v>
      </c>
      <c r="K23" s="20">
        <f t="shared" ca="1" si="11"/>
        <v>59.603999999999999</v>
      </c>
      <c r="L23" s="20">
        <f t="shared" ca="1" si="12"/>
        <v>49.795000000000002</v>
      </c>
      <c r="M23" s="20">
        <f t="shared" ca="1" si="13"/>
        <v>51.85</v>
      </c>
      <c r="N23" s="20">
        <f t="shared" ca="1" si="14"/>
        <v>47.524000000000001</v>
      </c>
      <c r="O23" s="112">
        <f t="shared" ca="1" si="0"/>
        <v>66.25</v>
      </c>
      <c r="P23" s="329"/>
      <c r="Q23" s="21">
        <f t="shared" ca="1" si="15"/>
        <v>53.847999999999999</v>
      </c>
      <c r="R23" s="21">
        <f t="shared" ca="1" si="16"/>
        <v>47.805</v>
      </c>
      <c r="S23" s="7">
        <f t="shared" ca="1" si="32"/>
        <v>480</v>
      </c>
      <c r="T23" s="4">
        <f t="shared" ca="1" si="18"/>
        <v>140</v>
      </c>
      <c r="U23" s="8">
        <f t="shared" ca="1" si="19"/>
        <v>200</v>
      </c>
      <c r="V23" s="4">
        <f t="shared" ca="1" si="20"/>
        <v>15</v>
      </c>
      <c r="W23" s="4">
        <f t="shared" ca="1" si="21"/>
        <v>12</v>
      </c>
      <c r="X23" s="4">
        <f t="shared" ca="1" si="22"/>
        <v>450</v>
      </c>
      <c r="Y23" s="4">
        <f t="shared" ca="1" si="23"/>
        <v>30</v>
      </c>
      <c r="Z23" s="4">
        <f t="shared" ca="1" si="24"/>
        <v>25</v>
      </c>
      <c r="AA23" s="4">
        <f t="shared" ca="1" si="25"/>
        <v>12</v>
      </c>
      <c r="AB23" s="4">
        <f t="shared" ca="1" si="26"/>
        <v>15</v>
      </c>
      <c r="AC23" s="4">
        <f t="shared" ca="1" si="27"/>
        <v>15</v>
      </c>
      <c r="AD23" s="4">
        <f t="shared" ca="1" si="28"/>
        <v>100</v>
      </c>
      <c r="AE23" s="4">
        <f t="shared" ca="1" si="29"/>
        <v>1600</v>
      </c>
      <c r="AF23" s="36"/>
      <c r="AG23" s="4">
        <f t="shared" ca="1" si="30"/>
        <v>15</v>
      </c>
      <c r="AH23" s="8">
        <f t="shared" ca="1" si="31"/>
        <v>220</v>
      </c>
      <c r="AJ23" s="364" t="s">
        <v>32</v>
      </c>
      <c r="AK23" s="12" t="s">
        <v>167</v>
      </c>
      <c r="AL23" s="13">
        <v>70.289000000000001</v>
      </c>
    </row>
    <row r="24" spans="1:38" x14ac:dyDescent="0.15">
      <c r="A24" s="6" t="s">
        <v>333</v>
      </c>
      <c r="B24" s="3">
        <f t="shared" ca="1" si="2"/>
        <v>43626</v>
      </c>
      <c r="C24" s="20">
        <f t="shared" ca="1" si="3"/>
        <v>48.275000000000006</v>
      </c>
      <c r="D24" s="20">
        <f t="shared" ca="1" si="4"/>
        <v>46.149000000000001</v>
      </c>
      <c r="E24" s="20">
        <f t="shared" ca="1" si="5"/>
        <v>64.102000000000004</v>
      </c>
      <c r="F24" s="20">
        <f t="shared" ca="1" si="6"/>
        <v>49.846999999999994</v>
      </c>
      <c r="G24" s="20">
        <f t="shared" ca="1" si="7"/>
        <v>49.59</v>
      </c>
      <c r="H24" s="20">
        <f t="shared" ca="1" si="8"/>
        <v>49.703000000000003</v>
      </c>
      <c r="I24" s="20">
        <f t="shared" ca="1" si="9"/>
        <v>48.332999999999998</v>
      </c>
      <c r="J24" s="20">
        <f ca="1">$AL$29-INDIRECT(A24&amp;"!H23")</f>
        <v>49.792000000000002</v>
      </c>
      <c r="K24" s="20">
        <f t="shared" ca="1" si="11"/>
        <v>59.527999999999999</v>
      </c>
      <c r="L24" s="20">
        <f t="shared" ca="1" si="12"/>
        <v>49.906000000000006</v>
      </c>
      <c r="M24" s="20">
        <f t="shared" ca="1" si="13"/>
        <v>51.747</v>
      </c>
      <c r="N24" s="20">
        <f t="shared" ca="1" si="14"/>
        <v>47.57</v>
      </c>
      <c r="O24" s="20">
        <f t="shared" ca="1" si="0"/>
        <v>66.293000000000006</v>
      </c>
      <c r="P24" s="329"/>
      <c r="Q24" s="21">
        <f t="shared" ca="1" si="15"/>
        <v>53.857999999999997</v>
      </c>
      <c r="R24" s="21">
        <f t="shared" ca="1" si="16"/>
        <v>47.781999999999996</v>
      </c>
      <c r="S24" s="7">
        <f t="shared" ca="1" si="32"/>
        <v>350</v>
      </c>
      <c r="T24" s="4">
        <f t="shared" ca="1" si="18"/>
        <v>140</v>
      </c>
      <c r="U24" s="8">
        <f t="shared" ca="1" si="19"/>
        <v>220</v>
      </c>
      <c r="V24" s="4">
        <f t="shared" ca="1" si="20"/>
        <v>12</v>
      </c>
      <c r="W24" s="4">
        <f t="shared" ca="1" si="21"/>
        <v>12</v>
      </c>
      <c r="X24" s="4">
        <f t="shared" ca="1" si="22"/>
        <v>420</v>
      </c>
      <c r="Y24" s="4">
        <f t="shared" ca="1" si="23"/>
        <v>12</v>
      </c>
      <c r="Z24" s="4">
        <f t="shared" ca="1" si="24"/>
        <v>30</v>
      </c>
      <c r="AA24" s="4">
        <f t="shared" ca="1" si="25"/>
        <v>12</v>
      </c>
      <c r="AB24" s="4">
        <f t="shared" ca="1" si="26"/>
        <v>20</v>
      </c>
      <c r="AC24" s="4">
        <f t="shared" ca="1" si="27"/>
        <v>15</v>
      </c>
      <c r="AD24" s="4">
        <f t="shared" ca="1" si="28"/>
        <v>100</v>
      </c>
      <c r="AE24" s="4">
        <f t="shared" ca="1" si="29"/>
        <v>1500</v>
      </c>
      <c r="AF24" s="36"/>
      <c r="AG24" s="4">
        <f t="shared" ca="1" si="30"/>
        <v>15</v>
      </c>
      <c r="AH24" s="8">
        <f t="shared" ca="1" si="31"/>
        <v>200</v>
      </c>
      <c r="AJ24" s="366"/>
      <c r="AK24" s="14" t="s">
        <v>168</v>
      </c>
      <c r="AL24" s="15">
        <v>70.567999999999998</v>
      </c>
    </row>
    <row r="25" spans="1:38" x14ac:dyDescent="0.15">
      <c r="A25" s="6" t="s">
        <v>335</v>
      </c>
      <c r="B25" s="3">
        <f t="shared" ca="1" si="2"/>
        <v>43633</v>
      </c>
      <c r="C25" s="20">
        <f t="shared" ca="1" si="3"/>
        <v>48.997</v>
      </c>
      <c r="D25" s="20">
        <f t="shared" ca="1" si="4"/>
        <v>46.200999999999993</v>
      </c>
      <c r="E25" s="20">
        <f t="shared" ca="1" si="5"/>
        <v>64.165999999999997</v>
      </c>
      <c r="F25" s="20">
        <f t="shared" ca="1" si="6"/>
        <v>50.422999999999995</v>
      </c>
      <c r="G25" s="20">
        <f t="shared" ca="1" si="7"/>
        <v>49.772999999999996</v>
      </c>
      <c r="H25" s="20">
        <f t="shared" ca="1" si="8"/>
        <v>50.725999999999999</v>
      </c>
      <c r="I25" s="20">
        <f t="shared" ca="1" si="9"/>
        <v>48.602999999999994</v>
      </c>
      <c r="J25" s="20">
        <f t="shared" ca="1" si="33"/>
        <v>49.777999999999999</v>
      </c>
      <c r="K25" s="20">
        <f t="shared" ca="1" si="11"/>
        <v>59.951000000000001</v>
      </c>
      <c r="L25" s="20">
        <f t="shared" ca="1" si="12"/>
        <v>50.003</v>
      </c>
      <c r="M25" s="20">
        <f t="shared" ca="1" si="13"/>
        <v>52.781999999999996</v>
      </c>
      <c r="N25" s="20">
        <f t="shared" ca="1" si="14"/>
        <v>48.71</v>
      </c>
      <c r="O25" s="20">
        <f t="shared" ca="1" si="0"/>
        <v>66.222999999999999</v>
      </c>
      <c r="P25" s="329"/>
      <c r="Q25" s="21">
        <f t="shared" ca="1" si="15"/>
        <v>53.944999999999993</v>
      </c>
      <c r="R25" s="21">
        <f t="shared" ca="1" si="16"/>
        <v>48.210999999999999</v>
      </c>
      <c r="S25" s="7">
        <f t="shared" ca="1" si="32"/>
        <v>380</v>
      </c>
      <c r="T25" s="4">
        <f t="shared" ca="1" si="18"/>
        <v>130</v>
      </c>
      <c r="U25" s="8">
        <f t="shared" ca="1" si="19"/>
        <v>200</v>
      </c>
      <c r="V25" s="4">
        <f t="shared" ca="1" si="20"/>
        <v>15</v>
      </c>
      <c r="W25" s="4">
        <f t="shared" ca="1" si="21"/>
        <v>15</v>
      </c>
      <c r="X25" s="4">
        <f t="shared" ca="1" si="22"/>
        <v>450</v>
      </c>
      <c r="Y25" s="4">
        <f t="shared" ca="1" si="23"/>
        <v>20</v>
      </c>
      <c r="Z25" s="4">
        <f t="shared" ca="1" si="24"/>
        <v>40</v>
      </c>
      <c r="AA25" s="4">
        <f t="shared" ca="1" si="25"/>
        <v>10</v>
      </c>
      <c r="AB25" s="4">
        <f t="shared" ca="1" si="26"/>
        <v>12</v>
      </c>
      <c r="AC25" s="4">
        <f t="shared" ca="1" si="27"/>
        <v>20</v>
      </c>
      <c r="AD25" s="4">
        <f t="shared" ca="1" si="28"/>
        <v>100</v>
      </c>
      <c r="AE25" s="4">
        <f t="shared" ca="1" si="29"/>
        <v>1500</v>
      </c>
      <c r="AF25" s="36"/>
      <c r="AG25" s="4">
        <f t="shared" ca="1" si="30"/>
        <v>20</v>
      </c>
      <c r="AH25" s="8">
        <f t="shared" ca="1" si="31"/>
        <v>200</v>
      </c>
      <c r="AJ25" s="364" t="s">
        <v>51</v>
      </c>
      <c r="AK25" s="9" t="s">
        <v>169</v>
      </c>
      <c r="AL25" s="16">
        <v>60.828000000000003</v>
      </c>
    </row>
    <row r="26" spans="1:38" x14ac:dyDescent="0.15">
      <c r="A26" s="6" t="s">
        <v>337</v>
      </c>
      <c r="B26" s="3">
        <f t="shared" ca="1" si="2"/>
        <v>43640</v>
      </c>
      <c r="C26" s="20">
        <f t="shared" ca="1" si="3"/>
        <v>49.204999999999998</v>
      </c>
      <c r="D26" s="20">
        <f t="shared" ca="1" si="4"/>
        <v>46.331000000000003</v>
      </c>
      <c r="E26" s="20">
        <f t="shared" ca="1" si="5"/>
        <v>64.292000000000002</v>
      </c>
      <c r="F26" s="20">
        <f t="shared" ca="1" si="6"/>
        <v>50.543999999999997</v>
      </c>
      <c r="G26" s="20">
        <f t="shared" ca="1" si="7"/>
        <v>49.772999999999996</v>
      </c>
      <c r="H26" s="20">
        <f t="shared" ca="1" si="8"/>
        <v>50.622999999999998</v>
      </c>
      <c r="I26" s="20">
        <f t="shared" ca="1" si="9"/>
        <v>48.492999999999995</v>
      </c>
      <c r="J26" s="20">
        <f t="shared" ca="1" si="33"/>
        <v>49.771000000000001</v>
      </c>
      <c r="K26" s="20">
        <f t="shared" ca="1" si="11"/>
        <v>60.314999999999998</v>
      </c>
      <c r="L26" s="20">
        <f t="shared" ca="1" si="12"/>
        <v>49.971000000000004</v>
      </c>
      <c r="M26" s="20">
        <f t="shared" ca="1" si="13"/>
        <v>53.002000000000002</v>
      </c>
      <c r="N26" s="20">
        <f t="shared" ca="1" si="14"/>
        <v>48.620000000000005</v>
      </c>
      <c r="O26" s="329"/>
      <c r="P26" s="329"/>
      <c r="Q26" s="21">
        <f t="shared" ca="1" si="15"/>
        <v>53.959999999999994</v>
      </c>
      <c r="R26" s="21">
        <f t="shared" ca="1" si="16"/>
        <v>48.117999999999995</v>
      </c>
      <c r="S26" s="7">
        <f t="shared" ca="1" si="32"/>
        <v>400</v>
      </c>
      <c r="T26" s="4">
        <f t="shared" ca="1" si="18"/>
        <v>120</v>
      </c>
      <c r="U26" s="8">
        <f t="shared" ca="1" si="19"/>
        <v>220</v>
      </c>
      <c r="V26" s="4">
        <f t="shared" ca="1" si="20"/>
        <v>10</v>
      </c>
      <c r="W26" s="4">
        <f t="shared" ca="1" si="21"/>
        <v>12</v>
      </c>
      <c r="X26" s="4">
        <f t="shared" ca="1" si="22"/>
        <v>450</v>
      </c>
      <c r="Y26" s="4">
        <f t="shared" ca="1" si="23"/>
        <v>20</v>
      </c>
      <c r="Z26" s="4">
        <f t="shared" ca="1" si="24"/>
        <v>30</v>
      </c>
      <c r="AA26" s="4">
        <f t="shared" ca="1" si="25"/>
        <v>12</v>
      </c>
      <c r="AB26" s="4">
        <f t="shared" ca="1" si="26"/>
        <v>20</v>
      </c>
      <c r="AC26" s="4">
        <f t="shared" ca="1" si="27"/>
        <v>15</v>
      </c>
      <c r="AD26" s="4">
        <f t="shared" ca="1" si="28"/>
        <v>100</v>
      </c>
      <c r="AE26" s="36"/>
      <c r="AF26" s="36"/>
      <c r="AG26" s="4">
        <f t="shared" ca="1" si="30"/>
        <v>20</v>
      </c>
      <c r="AH26" s="8">
        <f t="shared" ca="1" si="31"/>
        <v>200</v>
      </c>
      <c r="AJ26" s="366"/>
      <c r="AK26" s="12" t="s">
        <v>170</v>
      </c>
      <c r="AL26" s="17">
        <v>60.832999999999998</v>
      </c>
    </row>
    <row r="27" spans="1:38" x14ac:dyDescent="0.15">
      <c r="A27" s="6" t="s">
        <v>339</v>
      </c>
      <c r="B27" s="3">
        <f t="shared" ca="1" si="2"/>
        <v>43647</v>
      </c>
      <c r="C27" s="20">
        <f t="shared" ca="1" si="3"/>
        <v>49.353000000000002</v>
      </c>
      <c r="D27" s="20">
        <f t="shared" ca="1" si="4"/>
        <v>46.182999999999993</v>
      </c>
      <c r="E27" s="20">
        <f t="shared" ca="1" si="5"/>
        <v>64.41</v>
      </c>
      <c r="F27" s="20">
        <f t="shared" ca="1" si="6"/>
        <v>50.611999999999995</v>
      </c>
      <c r="G27" s="20">
        <f t="shared" ca="1" si="7"/>
        <v>49.784999999999997</v>
      </c>
      <c r="H27" s="20">
        <f t="shared" ca="1" si="8"/>
        <v>50.629999999999995</v>
      </c>
      <c r="I27" s="20">
        <f t="shared" ca="1" si="9"/>
        <v>48.484999999999999</v>
      </c>
      <c r="J27" s="20">
        <f t="shared" ca="1" si="33"/>
        <v>49.741</v>
      </c>
      <c r="K27" s="20">
        <f t="shared" ca="1" si="11"/>
        <v>60.365000000000002</v>
      </c>
      <c r="L27" s="20">
        <f t="shared" ca="1" si="12"/>
        <v>49.966000000000008</v>
      </c>
      <c r="M27" s="20">
        <f t="shared" ca="1" si="13"/>
        <v>53.052</v>
      </c>
      <c r="N27" s="20">
        <f t="shared" ca="1" si="14"/>
        <v>48.609000000000002</v>
      </c>
      <c r="O27" s="20">
        <f t="shared" ref="O27:O33" ca="1" si="34">$AL$51-INDIRECT(A27&amp;"!G37")</f>
        <v>66.37299999999999</v>
      </c>
      <c r="P27" s="329"/>
      <c r="Q27" s="21">
        <f t="shared" ca="1" si="15"/>
        <v>53.997</v>
      </c>
      <c r="R27" s="21">
        <f t="shared" ca="1" si="16"/>
        <v>48.102999999999994</v>
      </c>
      <c r="S27" s="7">
        <f t="shared" ca="1" si="32"/>
        <v>400</v>
      </c>
      <c r="T27" s="4">
        <f t="shared" ca="1" si="18"/>
        <v>200</v>
      </c>
      <c r="U27" s="8">
        <f t="shared" ca="1" si="19"/>
        <v>180</v>
      </c>
      <c r="V27" s="4">
        <f t="shared" ca="1" si="20"/>
        <v>12</v>
      </c>
      <c r="W27" s="4">
        <f t="shared" ca="1" si="21"/>
        <v>10</v>
      </c>
      <c r="X27" s="4">
        <f t="shared" ca="1" si="22"/>
        <v>500</v>
      </c>
      <c r="Y27" s="4">
        <f t="shared" ca="1" si="23"/>
        <v>15</v>
      </c>
      <c r="Z27" s="4">
        <f t="shared" ca="1" si="24"/>
        <v>30</v>
      </c>
      <c r="AA27" s="4">
        <f t="shared" ca="1" si="25"/>
        <v>10</v>
      </c>
      <c r="AB27" s="4">
        <f t="shared" ca="1" si="26"/>
        <v>12</v>
      </c>
      <c r="AC27" s="4">
        <f t="shared" ca="1" si="27"/>
        <v>15</v>
      </c>
      <c r="AD27" s="4">
        <f t="shared" ca="1" si="28"/>
        <v>100</v>
      </c>
      <c r="AE27" s="4">
        <f t="shared" ca="1" si="29"/>
        <v>1200</v>
      </c>
      <c r="AF27" s="36"/>
      <c r="AG27" s="4">
        <f t="shared" ca="1" si="30"/>
        <v>20</v>
      </c>
      <c r="AH27" s="8">
        <f t="shared" ca="1" si="31"/>
        <v>400</v>
      </c>
      <c r="AJ27" s="364" t="s">
        <v>52</v>
      </c>
      <c r="AK27" s="9" t="s">
        <v>171</v>
      </c>
      <c r="AL27" s="10">
        <v>57.755000000000003</v>
      </c>
    </row>
    <row r="28" spans="1:38" x14ac:dyDescent="0.15">
      <c r="A28" s="6" t="s">
        <v>342</v>
      </c>
      <c r="B28" s="3">
        <f t="shared" ca="1" si="2"/>
        <v>43654</v>
      </c>
      <c r="C28" s="20">
        <f t="shared" ca="1" si="3"/>
        <v>50.045000000000002</v>
      </c>
      <c r="D28" s="20">
        <f t="shared" ca="1" si="4"/>
        <v>46.250999999999998</v>
      </c>
      <c r="E28" s="20">
        <f t="shared" ca="1" si="5"/>
        <v>64.417000000000002</v>
      </c>
      <c r="F28" s="20">
        <f t="shared" ca="1" si="6"/>
        <v>51.098999999999997</v>
      </c>
      <c r="G28" s="20">
        <f t="shared" ca="1" si="7"/>
        <v>50.027999999999999</v>
      </c>
      <c r="H28" s="20">
        <f t="shared" ca="1" si="8"/>
        <v>51.402999999999999</v>
      </c>
      <c r="I28" s="20">
        <f t="shared" ca="1" si="9"/>
        <v>48.882999999999996</v>
      </c>
      <c r="J28" s="20">
        <f t="shared" ca="1" si="33"/>
        <v>49.941000000000003</v>
      </c>
      <c r="K28" s="20">
        <f t="shared" ca="1" si="11"/>
        <v>60.605000000000004</v>
      </c>
      <c r="L28" s="20">
        <f t="shared" ca="1" si="12"/>
        <v>50.206000000000003</v>
      </c>
      <c r="M28" s="20">
        <f t="shared" ca="1" si="13"/>
        <v>53.721999999999994</v>
      </c>
      <c r="N28" s="20">
        <f t="shared" ca="1" si="14"/>
        <v>47.897000000000006</v>
      </c>
      <c r="O28" s="20">
        <f t="shared" ca="1" si="34"/>
        <v>66.721000000000004</v>
      </c>
      <c r="P28" s="329"/>
      <c r="Q28" s="21">
        <f t="shared" ca="1" si="15"/>
        <v>54.081999999999994</v>
      </c>
      <c r="R28" s="21">
        <f t="shared" ca="1" si="16"/>
        <v>48.41</v>
      </c>
      <c r="S28" s="7">
        <f t="shared" ca="1" si="32"/>
        <v>450</v>
      </c>
      <c r="T28" s="4">
        <f t="shared" ca="1" si="18"/>
        <v>140</v>
      </c>
      <c r="U28" s="8">
        <f t="shared" ca="1" si="19"/>
        <v>320</v>
      </c>
      <c r="V28" s="4">
        <f t="shared" ca="1" si="20"/>
        <v>12</v>
      </c>
      <c r="W28" s="4">
        <f t="shared" ca="1" si="21"/>
        <v>12</v>
      </c>
      <c r="X28" s="4">
        <f t="shared" ca="1" si="22"/>
        <v>480</v>
      </c>
      <c r="Y28" s="4">
        <f t="shared" ca="1" si="23"/>
        <v>20</v>
      </c>
      <c r="Z28" s="4">
        <f t="shared" ca="1" si="24"/>
        <v>20</v>
      </c>
      <c r="AA28" s="4">
        <f t="shared" ca="1" si="25"/>
        <v>12</v>
      </c>
      <c r="AB28" s="4">
        <f t="shared" ca="1" si="26"/>
        <v>20</v>
      </c>
      <c r="AC28" s="4">
        <f t="shared" ca="1" si="27"/>
        <v>15</v>
      </c>
      <c r="AD28" s="4">
        <f t="shared" ca="1" si="28"/>
        <v>120</v>
      </c>
      <c r="AE28" s="4">
        <f t="shared" ca="1" si="29"/>
        <v>1500</v>
      </c>
      <c r="AF28" s="36"/>
      <c r="AG28" s="4">
        <f t="shared" ca="1" si="30"/>
        <v>20</v>
      </c>
      <c r="AH28" s="8">
        <f t="shared" ca="1" si="31"/>
        <v>480</v>
      </c>
      <c r="AJ28" s="365"/>
      <c r="AK28" t="s">
        <v>172</v>
      </c>
      <c r="AL28" s="11">
        <v>57.741</v>
      </c>
    </row>
    <row r="29" spans="1:38" x14ac:dyDescent="0.15">
      <c r="A29" s="6" t="s">
        <v>343</v>
      </c>
      <c r="B29" s="3">
        <f t="shared" ca="1" si="2"/>
        <v>43662</v>
      </c>
      <c r="C29" s="20">
        <f t="shared" ca="1" si="3"/>
        <v>50.252000000000002</v>
      </c>
      <c r="D29" s="20">
        <f t="shared" ca="1" si="4"/>
        <v>46.552</v>
      </c>
      <c r="E29" s="20">
        <f t="shared" ca="1" si="5"/>
        <v>64.539000000000001</v>
      </c>
      <c r="F29" s="20">
        <f t="shared" ca="1" si="6"/>
        <v>51.266999999999996</v>
      </c>
      <c r="G29" s="20">
        <f t="shared" ca="1" si="7"/>
        <v>50.149000000000001</v>
      </c>
      <c r="H29" s="20">
        <f t="shared" ca="1" si="8"/>
        <v>51.534999999999997</v>
      </c>
      <c r="I29" s="20">
        <f t="shared" ca="1" si="9"/>
        <v>48.900999999999996</v>
      </c>
      <c r="J29" s="20">
        <f t="shared" ca="1" si="33"/>
        <v>50.088000000000001</v>
      </c>
      <c r="K29" s="20">
        <f t="shared" ca="1" si="11"/>
        <v>60.849000000000004</v>
      </c>
      <c r="L29" s="20">
        <f t="shared" ca="1" si="12"/>
        <v>50.320999999999998</v>
      </c>
      <c r="M29" s="20">
        <f t="shared" ca="1" si="13"/>
        <v>53.992000000000004</v>
      </c>
      <c r="N29" s="20">
        <f t="shared" ca="1" si="14"/>
        <v>48.006</v>
      </c>
      <c r="O29" s="20">
        <f t="shared" ca="1" si="34"/>
        <v>66.509999999999991</v>
      </c>
      <c r="P29" s="329"/>
      <c r="Q29" s="21">
        <f t="shared" ca="1" si="15"/>
        <v>54.116</v>
      </c>
      <c r="R29" s="21">
        <f t="shared" ca="1" si="16"/>
        <v>48.427</v>
      </c>
      <c r="S29" s="7">
        <f t="shared" ca="1" si="32"/>
        <v>350</v>
      </c>
      <c r="T29" s="4">
        <f t="shared" ca="1" si="18"/>
        <v>130</v>
      </c>
      <c r="U29" s="8">
        <f t="shared" ca="1" si="19"/>
        <v>300</v>
      </c>
      <c r="V29" s="4">
        <f t="shared" ca="1" si="20"/>
        <v>12</v>
      </c>
      <c r="W29" s="4">
        <f t="shared" ca="1" si="21"/>
        <v>12</v>
      </c>
      <c r="X29" s="4">
        <f t="shared" ca="1" si="22"/>
        <v>450</v>
      </c>
      <c r="Y29" s="4">
        <f t="shared" ca="1" si="23"/>
        <v>25</v>
      </c>
      <c r="Z29" s="4">
        <f t="shared" ca="1" si="24"/>
        <v>35</v>
      </c>
      <c r="AA29" s="4">
        <f t="shared" ca="1" si="25"/>
        <v>10</v>
      </c>
      <c r="AB29" s="4">
        <f t="shared" ca="1" si="26"/>
        <v>12</v>
      </c>
      <c r="AC29" s="4">
        <f t="shared" ca="1" si="27"/>
        <v>20</v>
      </c>
      <c r="AD29" s="4">
        <f t="shared" ca="1" si="28"/>
        <v>120</v>
      </c>
      <c r="AE29" s="4">
        <f t="shared" ca="1" si="29"/>
        <v>1400</v>
      </c>
      <c r="AF29" s="36"/>
      <c r="AG29" s="4">
        <f t="shared" ca="1" si="30"/>
        <v>20</v>
      </c>
      <c r="AH29" s="8">
        <f t="shared" ca="1" si="31"/>
        <v>280</v>
      </c>
      <c r="AJ29" s="366"/>
      <c r="AK29" s="12" t="s">
        <v>173</v>
      </c>
      <c r="AL29" s="13">
        <v>57.701000000000001</v>
      </c>
    </row>
    <row r="30" spans="1:38" x14ac:dyDescent="0.15">
      <c r="A30" s="6" t="s">
        <v>346</v>
      </c>
      <c r="B30" s="3">
        <f t="shared" ca="1" si="2"/>
        <v>43668</v>
      </c>
      <c r="C30" s="20">
        <f t="shared" ca="1" si="3"/>
        <v>50.325000000000003</v>
      </c>
      <c r="D30" s="20">
        <f t="shared" ca="1" si="4"/>
        <v>46.430999999999997</v>
      </c>
      <c r="E30" s="20">
        <f t="shared" ca="1" si="5"/>
        <v>64.646999999999991</v>
      </c>
      <c r="F30" s="20">
        <f t="shared" ca="1" si="6"/>
        <v>51.288999999999994</v>
      </c>
      <c r="G30" s="20">
        <f t="shared" ca="1" si="7"/>
        <v>50.147999999999996</v>
      </c>
      <c r="H30" s="20">
        <f t="shared" ca="1" si="8"/>
        <v>51.457999999999998</v>
      </c>
      <c r="I30" s="20">
        <f t="shared" ca="1" si="9"/>
        <v>48.832999999999998</v>
      </c>
      <c r="J30" s="20">
        <f t="shared" ca="1" si="33"/>
        <v>49.966000000000001</v>
      </c>
      <c r="K30" s="20">
        <f t="shared" ca="1" si="11"/>
        <v>61.024999999999999</v>
      </c>
      <c r="L30" s="20">
        <f t="shared" ca="1" si="12"/>
        <v>50.701000000000008</v>
      </c>
      <c r="M30" s="20">
        <f t="shared" ca="1" si="13"/>
        <v>54.076999999999998</v>
      </c>
      <c r="N30" s="20">
        <f t="shared" ca="1" si="14"/>
        <v>47.925000000000004</v>
      </c>
      <c r="O30" s="20">
        <f t="shared" ca="1" si="34"/>
        <v>66.680999999999997</v>
      </c>
      <c r="P30" s="329"/>
      <c r="Q30" s="21">
        <f t="shared" ca="1" si="15"/>
        <v>54.164999999999992</v>
      </c>
      <c r="R30" s="21">
        <f t="shared" ca="1" si="16"/>
        <v>48.332999999999998</v>
      </c>
      <c r="S30" s="7">
        <f t="shared" ca="1" si="32"/>
        <v>420</v>
      </c>
      <c r="T30" s="4">
        <f t="shared" ca="1" si="18"/>
        <v>140</v>
      </c>
      <c r="U30" s="8">
        <f t="shared" ca="1" si="19"/>
        <v>300</v>
      </c>
      <c r="V30" s="4">
        <f t="shared" ca="1" si="20"/>
        <v>12</v>
      </c>
      <c r="W30" s="4">
        <f t="shared" ca="1" si="21"/>
        <v>12</v>
      </c>
      <c r="X30" s="4">
        <f t="shared" ca="1" si="22"/>
        <v>450</v>
      </c>
      <c r="Y30" s="4">
        <f t="shared" ca="1" si="23"/>
        <v>30</v>
      </c>
      <c r="Z30" s="4">
        <f t="shared" ca="1" si="24"/>
        <v>30</v>
      </c>
      <c r="AA30" s="4">
        <f t="shared" ca="1" si="25"/>
        <v>10</v>
      </c>
      <c r="AB30" s="4">
        <f t="shared" ca="1" si="26"/>
        <v>30</v>
      </c>
      <c r="AC30" s="4">
        <f t="shared" ca="1" si="27"/>
        <v>20</v>
      </c>
      <c r="AD30" s="4">
        <f t="shared" ca="1" si="28"/>
        <v>100</v>
      </c>
      <c r="AE30" s="4">
        <f t="shared" ca="1" si="29"/>
        <v>1400</v>
      </c>
      <c r="AF30" s="36"/>
      <c r="AG30" s="4">
        <f t="shared" ca="1" si="30"/>
        <v>20</v>
      </c>
      <c r="AH30" s="8">
        <f ca="1">INDIRECT(A30&amp;"!D53")</f>
        <v>250</v>
      </c>
      <c r="AJ30" s="364" t="s">
        <v>53</v>
      </c>
      <c r="AK30" s="9" t="s">
        <v>174</v>
      </c>
      <c r="AL30" s="10">
        <v>101.988</v>
      </c>
    </row>
    <row r="31" spans="1:38" x14ac:dyDescent="0.15">
      <c r="A31" s="6" t="s">
        <v>349</v>
      </c>
      <c r="B31" s="3">
        <f t="shared" ca="1" si="2"/>
        <v>43675</v>
      </c>
      <c r="C31" s="20">
        <f t="shared" ca="1" si="3"/>
        <v>50.078000000000003</v>
      </c>
      <c r="D31" s="20">
        <f t="shared" ca="1" si="4"/>
        <v>46.244</v>
      </c>
      <c r="E31" s="20">
        <f t="shared" ca="1" si="5"/>
        <v>64.634999999999991</v>
      </c>
      <c r="F31" s="20">
        <f t="shared" ca="1" si="6"/>
        <v>51.108999999999995</v>
      </c>
      <c r="G31" s="20">
        <f ca="1">$AL$22-INDIRECT(A31&amp;"!L16")</f>
        <v>50.045000000000002</v>
      </c>
      <c r="H31" s="20">
        <f t="shared" ca="1" si="8"/>
        <v>50.988999999999997</v>
      </c>
      <c r="I31" s="20">
        <f t="shared" ca="1" si="9"/>
        <v>48.683</v>
      </c>
      <c r="J31" s="20">
        <f t="shared" ca="1" si="33"/>
        <v>49.899000000000001</v>
      </c>
      <c r="K31" s="20">
        <f t="shared" ca="1" si="11"/>
        <v>60.811</v>
      </c>
      <c r="L31" s="20">
        <f t="shared" ca="1" si="12"/>
        <v>50.207999999999998</v>
      </c>
      <c r="M31" s="20">
        <f t="shared" ca="1" si="13"/>
        <v>53.704000000000001</v>
      </c>
      <c r="N31" s="20">
        <f t="shared" ca="1" si="14"/>
        <v>47.808000000000007</v>
      </c>
      <c r="O31" s="20">
        <f t="shared" ca="1" si="34"/>
        <v>66.715000000000003</v>
      </c>
      <c r="P31" s="329"/>
      <c r="Q31" s="21">
        <f t="shared" ca="1" si="15"/>
        <v>54.11</v>
      </c>
      <c r="R31" s="21">
        <f t="shared" ca="1" si="16"/>
        <v>48.25</v>
      </c>
      <c r="S31" s="7">
        <f t="shared" ca="1" si="32"/>
        <v>500</v>
      </c>
      <c r="T31" s="4">
        <f t="shared" ca="1" si="18"/>
        <v>140</v>
      </c>
      <c r="U31" s="8">
        <f t="shared" ca="1" si="19"/>
        <v>200</v>
      </c>
      <c r="V31" s="4">
        <f t="shared" ca="1" si="20"/>
        <v>12</v>
      </c>
      <c r="W31" s="4">
        <f t="shared" ca="1" si="21"/>
        <v>12</v>
      </c>
      <c r="X31" s="4">
        <f t="shared" ca="1" si="22"/>
        <v>450</v>
      </c>
      <c r="Y31" s="4">
        <f t="shared" ca="1" si="23"/>
        <v>20</v>
      </c>
      <c r="Z31" s="4">
        <f t="shared" ca="1" si="24"/>
        <v>30</v>
      </c>
      <c r="AA31" s="4">
        <f t="shared" ca="1" si="25"/>
        <v>12</v>
      </c>
      <c r="AB31" s="4">
        <f t="shared" ca="1" si="26"/>
        <v>25</v>
      </c>
      <c r="AC31" s="4">
        <f t="shared" ca="1" si="27"/>
        <v>20</v>
      </c>
      <c r="AD31" s="4">
        <f t="shared" ca="1" si="28"/>
        <v>100</v>
      </c>
      <c r="AE31" s="36">
        <f t="shared" ca="1" si="29"/>
        <v>1700</v>
      </c>
      <c r="AF31" s="36"/>
      <c r="AG31" s="4">
        <f t="shared" ca="1" si="30"/>
        <v>15</v>
      </c>
      <c r="AH31" s="8">
        <f t="shared" ref="AH31:AH33" ca="1" si="35">INDIRECT(A31&amp;"!D53")</f>
        <v>200</v>
      </c>
      <c r="AJ31" s="365"/>
      <c r="AK31" t="s">
        <v>175</v>
      </c>
      <c r="AL31" s="11">
        <v>102.298</v>
      </c>
    </row>
    <row r="32" spans="1:38" x14ac:dyDescent="0.15">
      <c r="A32" s="6" t="s">
        <v>350</v>
      </c>
      <c r="B32" s="3">
        <f t="shared" ca="1" si="2"/>
        <v>43682</v>
      </c>
      <c r="C32" s="20">
        <f t="shared" ca="1" si="3"/>
        <v>48.445000000000007</v>
      </c>
      <c r="D32" s="20">
        <f t="shared" ca="1" si="4"/>
        <v>46.310999999999993</v>
      </c>
      <c r="E32" s="20">
        <f t="shared" ca="1" si="5"/>
        <v>64.337000000000003</v>
      </c>
      <c r="F32" s="20">
        <f t="shared" ca="1" si="6"/>
        <v>50.123999999999995</v>
      </c>
      <c r="G32" s="20">
        <f t="shared" ca="1" si="7"/>
        <v>49.653999999999996</v>
      </c>
      <c r="H32" s="20">
        <f t="shared" ca="1" si="8"/>
        <v>50.269999999999996</v>
      </c>
      <c r="I32" s="20">
        <f t="shared" ca="1" si="9"/>
        <v>48.524000000000001</v>
      </c>
      <c r="J32" s="20">
        <f t="shared" ca="1" si="33"/>
        <v>49.667999999999999</v>
      </c>
      <c r="K32" s="20">
        <f t="shared" ca="1" si="11"/>
        <v>60.344999999999999</v>
      </c>
      <c r="L32" s="20">
        <f t="shared" ca="1" si="12"/>
        <v>49.980000000000004</v>
      </c>
      <c r="M32" s="20">
        <f t="shared" ca="1" si="13"/>
        <v>52.366999999999997</v>
      </c>
      <c r="N32" s="20">
        <f t="shared" ca="1" si="14"/>
        <v>47.690000000000005</v>
      </c>
      <c r="O32" s="328"/>
      <c r="P32" s="329"/>
      <c r="Q32" s="21">
        <f t="shared" ca="1" si="15"/>
        <v>54.010999999999996</v>
      </c>
      <c r="R32" s="21">
        <f t="shared" ca="1" si="16"/>
        <v>48.052999999999997</v>
      </c>
      <c r="S32" s="7">
        <f t="shared" ca="1" si="32"/>
        <v>400</v>
      </c>
      <c r="T32" s="4">
        <f t="shared" ca="1" si="18"/>
        <v>150</v>
      </c>
      <c r="U32" s="8">
        <f t="shared" ca="1" si="19"/>
        <v>230</v>
      </c>
      <c r="V32" s="4">
        <f t="shared" ca="1" si="20"/>
        <v>12</v>
      </c>
      <c r="W32" s="4">
        <f t="shared" ca="1" si="21"/>
        <v>12</v>
      </c>
      <c r="X32" s="4">
        <f t="shared" ca="1" si="22"/>
        <v>500</v>
      </c>
      <c r="Y32" s="4">
        <f t="shared" ca="1" si="23"/>
        <v>25</v>
      </c>
      <c r="Z32" s="4">
        <f t="shared" ca="1" si="24"/>
        <v>25</v>
      </c>
      <c r="AA32" s="4">
        <f t="shared" ca="1" si="25"/>
        <v>12</v>
      </c>
      <c r="AB32" s="4">
        <f t="shared" ca="1" si="26"/>
        <v>25</v>
      </c>
      <c r="AC32" s="4">
        <f t="shared" ca="1" si="27"/>
        <v>25</v>
      </c>
      <c r="AD32" s="4">
        <f t="shared" ca="1" si="28"/>
        <v>100</v>
      </c>
      <c r="AE32" s="4"/>
      <c r="AF32" s="36"/>
      <c r="AG32" s="4">
        <f t="shared" ca="1" si="30"/>
        <v>25</v>
      </c>
      <c r="AH32" s="8">
        <f t="shared" ca="1" si="35"/>
        <v>280</v>
      </c>
      <c r="AJ32" s="365"/>
      <c r="AK32" t="s">
        <v>176</v>
      </c>
      <c r="AL32" s="11">
        <v>102.206</v>
      </c>
    </row>
    <row r="33" spans="1:38" x14ac:dyDescent="0.15">
      <c r="A33" s="6" t="s">
        <v>354</v>
      </c>
      <c r="B33" s="3">
        <f t="shared" ca="1" si="2"/>
        <v>43690</v>
      </c>
      <c r="C33" s="20">
        <f t="shared" ca="1" si="3"/>
        <v>48.381</v>
      </c>
      <c r="D33" s="20">
        <f t="shared" ca="1" si="4"/>
        <v>46.378</v>
      </c>
      <c r="E33" s="20">
        <f t="shared" ca="1" si="5"/>
        <v>64.394000000000005</v>
      </c>
      <c r="F33" s="20">
        <f t="shared" ca="1" si="6"/>
        <v>50.074999999999996</v>
      </c>
      <c r="G33" s="20">
        <f t="shared" ca="1" si="7"/>
        <v>49.775999999999996</v>
      </c>
      <c r="H33" s="20">
        <f t="shared" ca="1" si="8"/>
        <v>50.085999999999999</v>
      </c>
      <c r="I33" s="20">
        <f t="shared" ca="1" si="9"/>
        <v>48.528999999999996</v>
      </c>
      <c r="J33" s="20">
        <f t="shared" ca="1" si="33"/>
        <v>49.877000000000002</v>
      </c>
      <c r="K33" s="20">
        <f t="shared" ca="1" si="11"/>
        <v>60.084000000000003</v>
      </c>
      <c r="L33" s="20">
        <f t="shared" ca="1" si="12"/>
        <v>50.131</v>
      </c>
      <c r="M33" s="20">
        <f t="shared" ca="1" si="13"/>
        <v>52.101999999999997</v>
      </c>
      <c r="N33" s="20">
        <f t="shared" ca="1" si="14"/>
        <v>47.728000000000002</v>
      </c>
      <c r="O33" s="20">
        <f t="shared" ca="1" si="34"/>
        <v>66.83</v>
      </c>
      <c r="P33" s="329"/>
      <c r="Q33" s="21">
        <f t="shared" ca="1" si="15"/>
        <v>53.997</v>
      </c>
      <c r="R33" s="21">
        <f t="shared" ca="1" si="16"/>
        <v>47.980000000000004</v>
      </c>
      <c r="S33" s="7">
        <f t="shared" ca="1" si="32"/>
        <v>400</v>
      </c>
      <c r="T33" s="4">
        <f t="shared" ca="1" si="18"/>
        <v>150</v>
      </c>
      <c r="U33" s="8">
        <f t="shared" ca="1" si="19"/>
        <v>320</v>
      </c>
      <c r="V33" s="4">
        <f t="shared" ca="1" si="20"/>
        <v>15</v>
      </c>
      <c r="W33" s="4">
        <f t="shared" ca="1" si="21"/>
        <v>12</v>
      </c>
      <c r="X33" s="4">
        <f t="shared" ca="1" si="22"/>
        <v>480</v>
      </c>
      <c r="Y33" s="4">
        <f t="shared" ca="1" si="23"/>
        <v>25</v>
      </c>
      <c r="Z33" s="4">
        <f t="shared" ca="1" si="24"/>
        <v>25</v>
      </c>
      <c r="AA33" s="4">
        <f t="shared" ca="1" si="25"/>
        <v>12</v>
      </c>
      <c r="AB33" s="4">
        <f t="shared" ca="1" si="26"/>
        <v>10</v>
      </c>
      <c r="AC33" s="4">
        <f t="shared" ca="1" si="27"/>
        <v>25</v>
      </c>
      <c r="AD33" s="4">
        <f t="shared" ca="1" si="28"/>
        <v>100</v>
      </c>
      <c r="AE33" s="4">
        <f t="shared" ca="1" si="29"/>
        <v>1700</v>
      </c>
      <c r="AF33" s="36"/>
      <c r="AG33" s="4">
        <f t="shared" ca="1" si="30"/>
        <v>20</v>
      </c>
      <c r="AH33" s="8">
        <f t="shared" ca="1" si="35"/>
        <v>180</v>
      </c>
      <c r="AJ33" s="365"/>
      <c r="AK33" t="s">
        <v>177</v>
      </c>
      <c r="AL33" s="11">
        <v>102.142</v>
      </c>
    </row>
    <row r="34" spans="1:38" x14ac:dyDescent="0.15">
      <c r="A34" s="6" t="s">
        <v>356</v>
      </c>
      <c r="B34" s="3">
        <f t="shared" ref="B34:B52" ca="1" si="36">INDIRECT(A34&amp;"!A8")</f>
        <v>43696</v>
      </c>
      <c r="C34" s="20">
        <f t="shared" ca="1" si="3"/>
        <v>48.326999999999998</v>
      </c>
      <c r="D34" s="20">
        <f t="shared" ca="1" si="4"/>
        <v>46.463999999999999</v>
      </c>
      <c r="E34" s="20">
        <f t="shared" ca="1" si="5"/>
        <v>64.24799999999999</v>
      </c>
      <c r="F34" s="20">
        <f t="shared" ca="1" si="6"/>
        <v>50.098999999999997</v>
      </c>
      <c r="G34" s="20">
        <f t="shared" ca="1" si="7"/>
        <v>49.912999999999997</v>
      </c>
      <c r="H34" s="20">
        <f t="shared" ca="1" si="8"/>
        <v>49.932999999999993</v>
      </c>
      <c r="I34" s="20">
        <f t="shared" ca="1" si="9"/>
        <v>48.646000000000001</v>
      </c>
      <c r="J34" s="20">
        <f t="shared" ca="1" si="33"/>
        <v>49.850999999999999</v>
      </c>
      <c r="K34" s="20">
        <f t="shared" ca="1" si="11"/>
        <v>59.963999999999999</v>
      </c>
      <c r="L34" s="20">
        <f t="shared" ca="1" si="12"/>
        <v>50.116</v>
      </c>
      <c r="M34" s="20">
        <f t="shared" ca="1" si="13"/>
        <v>51.984999999999999</v>
      </c>
      <c r="N34" s="20">
        <f t="shared" ca="1" si="14"/>
        <v>47.966999999999999</v>
      </c>
      <c r="O34" s="328"/>
      <c r="P34" s="329"/>
      <c r="Q34" s="21">
        <f t="shared" ca="1" si="15"/>
        <v>53.932999999999993</v>
      </c>
      <c r="R34" s="21">
        <f t="shared" ca="1" si="16"/>
        <v>47.945999999999998</v>
      </c>
      <c r="S34" s="7">
        <f t="shared" ref="S34:S52" ca="1" si="37">INDIRECT(A34&amp;"!F11")</f>
        <v>400</v>
      </c>
      <c r="T34" s="4">
        <f t="shared" ca="1" si="18"/>
        <v>150</v>
      </c>
      <c r="U34" s="8">
        <f t="shared" ref="U34:U52" ca="1" si="38">INDIRECT(A34&amp;"!Q11")</f>
        <v>300</v>
      </c>
      <c r="V34" s="4">
        <f t="shared" ca="1" si="20"/>
        <v>12</v>
      </c>
      <c r="W34" s="4">
        <f t="shared" ca="1" si="21"/>
        <v>12</v>
      </c>
      <c r="X34" s="4">
        <f t="shared" ca="1" si="22"/>
        <v>480</v>
      </c>
      <c r="Y34" s="4">
        <f t="shared" ca="1" si="23"/>
        <v>25</v>
      </c>
      <c r="Z34" s="4">
        <f t="shared" ca="1" si="24"/>
        <v>30</v>
      </c>
      <c r="AA34" s="4">
        <f t="shared" ca="1" si="25"/>
        <v>12</v>
      </c>
      <c r="AB34" s="4">
        <f t="shared" ca="1" si="26"/>
        <v>25</v>
      </c>
      <c r="AC34" s="4">
        <f t="shared" ca="1" si="27"/>
        <v>25</v>
      </c>
      <c r="AD34" s="4">
        <f t="shared" ca="1" si="28"/>
        <v>100</v>
      </c>
      <c r="AE34" s="36"/>
      <c r="AF34" s="36"/>
      <c r="AG34" s="4">
        <f t="shared" ref="AG34:AG52" ca="1" si="39">INDIRECT(A34&amp;"!N46")</f>
        <v>15</v>
      </c>
      <c r="AH34" s="8">
        <f t="shared" ref="AH34:AH52" ca="1" si="40">INDIRECT(A34&amp;"!D53")</f>
        <v>250</v>
      </c>
      <c r="AJ34" s="366"/>
      <c r="AK34" s="12" t="s">
        <v>178</v>
      </c>
      <c r="AL34" s="13">
        <v>102.155</v>
      </c>
    </row>
    <row r="35" spans="1:38" x14ac:dyDescent="0.15">
      <c r="A35" s="6" t="s">
        <v>360</v>
      </c>
      <c r="B35" s="3">
        <f t="shared" ca="1" si="36"/>
        <v>43704</v>
      </c>
      <c r="C35" s="20">
        <f t="shared" ca="1" si="3"/>
        <v>48.317000000000007</v>
      </c>
      <c r="D35" s="20">
        <f t="shared" ca="1" si="4"/>
        <v>46.445999999999998</v>
      </c>
      <c r="E35" s="20">
        <f t="shared" ca="1" si="5"/>
        <v>64.158999999999992</v>
      </c>
      <c r="F35" s="20">
        <f t="shared" ca="1" si="6"/>
        <v>50.073999999999998</v>
      </c>
      <c r="G35" s="20">
        <f t="shared" ca="1" si="7"/>
        <v>49.912999999999997</v>
      </c>
      <c r="H35" s="20">
        <f t="shared" ca="1" si="8"/>
        <v>50.161000000000001</v>
      </c>
      <c r="I35" s="20">
        <f t="shared" ca="1" si="9"/>
        <v>48.762999999999998</v>
      </c>
      <c r="J35" s="20">
        <f t="shared" ca="1" si="33"/>
        <v>49.89</v>
      </c>
      <c r="K35" s="20">
        <f t="shared" ca="1" si="11"/>
        <v>59.902999999999999</v>
      </c>
      <c r="L35" s="20">
        <f t="shared" ca="1" si="12"/>
        <v>50.133000000000003</v>
      </c>
      <c r="M35" s="20">
        <f t="shared" ca="1" si="13"/>
        <v>51.894999999999996</v>
      </c>
      <c r="N35" s="20">
        <f t="shared" ca="1" si="14"/>
        <v>48.028000000000006</v>
      </c>
      <c r="O35" s="328"/>
      <c r="P35" s="329"/>
      <c r="Q35" s="21">
        <f t="shared" ca="1" si="15"/>
        <v>53.905000000000001</v>
      </c>
      <c r="R35" s="21">
        <f t="shared" ca="1" si="16"/>
        <v>47.984999999999999</v>
      </c>
      <c r="S35" s="7">
        <f t="shared" ca="1" si="37"/>
        <v>500</v>
      </c>
      <c r="T35" s="4">
        <f t="shared" ca="1" si="18"/>
        <v>130</v>
      </c>
      <c r="U35" s="8">
        <f t="shared" ca="1" si="38"/>
        <v>320</v>
      </c>
      <c r="V35" s="4">
        <f t="shared" ca="1" si="20"/>
        <v>15</v>
      </c>
      <c r="W35" s="4">
        <f t="shared" ca="1" si="21"/>
        <v>15</v>
      </c>
      <c r="X35" s="4">
        <f t="shared" ca="1" si="22"/>
        <v>500</v>
      </c>
      <c r="Y35" s="4">
        <f t="shared" ca="1" si="23"/>
        <v>25</v>
      </c>
      <c r="Z35" s="4">
        <f t="shared" ca="1" si="24"/>
        <v>25</v>
      </c>
      <c r="AA35" s="4">
        <f t="shared" ca="1" si="25"/>
        <v>12</v>
      </c>
      <c r="AB35" s="4">
        <f t="shared" ca="1" si="26"/>
        <v>12</v>
      </c>
      <c r="AC35" s="4">
        <f t="shared" ca="1" si="27"/>
        <v>25</v>
      </c>
      <c r="AD35" s="4">
        <f t="shared" ca="1" si="28"/>
        <v>120</v>
      </c>
      <c r="AE35" s="36"/>
      <c r="AF35" s="36"/>
      <c r="AG35" s="4">
        <f t="shared" ca="1" si="39"/>
        <v>20</v>
      </c>
      <c r="AH35" s="8">
        <f t="shared" ca="1" si="40"/>
        <v>200</v>
      </c>
      <c r="AJ35" s="364" t="s">
        <v>179</v>
      </c>
      <c r="AK35" s="9" t="s">
        <v>180</v>
      </c>
      <c r="AL35" s="10">
        <v>75.423000000000002</v>
      </c>
    </row>
    <row r="36" spans="1:38" x14ac:dyDescent="0.15">
      <c r="A36" s="6" t="s">
        <v>365</v>
      </c>
      <c r="B36" s="3">
        <f t="shared" ca="1" si="36"/>
        <v>43710</v>
      </c>
      <c r="C36" s="20">
        <f t="shared" ca="1" si="3"/>
        <v>48.77</v>
      </c>
      <c r="D36" s="20">
        <f t="shared" ca="1" si="4"/>
        <v>46.485999999999997</v>
      </c>
      <c r="E36" s="20">
        <f t="shared" ca="1" si="5"/>
        <v>64.096999999999994</v>
      </c>
      <c r="F36" s="20">
        <f t="shared" ca="1" si="6"/>
        <v>50.343999999999994</v>
      </c>
      <c r="G36" s="20">
        <f t="shared" ca="1" si="7"/>
        <v>50.042000000000002</v>
      </c>
      <c r="H36" s="20">
        <f t="shared" ca="1" si="8"/>
        <v>50.067999999999998</v>
      </c>
      <c r="I36" s="20">
        <f t="shared" ca="1" si="9"/>
        <v>48.808</v>
      </c>
      <c r="J36" s="20">
        <f t="shared" ca="1" si="33"/>
        <v>49.911999999999999</v>
      </c>
      <c r="K36" s="20">
        <f t="shared" ca="1" si="11"/>
        <v>59.911999999999999</v>
      </c>
      <c r="L36" s="20">
        <f t="shared" ca="1" si="12"/>
        <v>50.228000000000002</v>
      </c>
      <c r="M36" s="20">
        <f t="shared" ca="1" si="13"/>
        <v>52.262</v>
      </c>
      <c r="N36" s="20">
        <f t="shared" ca="1" si="14"/>
        <v>48.080000000000005</v>
      </c>
      <c r="O36" s="328"/>
      <c r="P36" s="329"/>
      <c r="Q36" s="21">
        <f t="shared" ca="1" si="15"/>
        <v>53.91</v>
      </c>
      <c r="R36" s="21">
        <f t="shared" ca="1" si="16"/>
        <v>48.001000000000005</v>
      </c>
      <c r="S36" s="7">
        <f t="shared" ca="1" si="37"/>
        <v>500</v>
      </c>
      <c r="T36" s="4">
        <f t="shared" ca="1" si="18"/>
        <v>140</v>
      </c>
      <c r="U36" s="8">
        <f t="shared" ca="1" si="38"/>
        <v>180</v>
      </c>
      <c r="V36" s="4">
        <f t="shared" ca="1" si="20"/>
        <v>12</v>
      </c>
      <c r="W36" s="4">
        <f t="shared" ca="1" si="21"/>
        <v>12</v>
      </c>
      <c r="X36" s="4">
        <f t="shared" ca="1" si="22"/>
        <v>600</v>
      </c>
      <c r="Y36" s="4">
        <f t="shared" ca="1" si="23"/>
        <v>20</v>
      </c>
      <c r="Z36" s="4">
        <f t="shared" ca="1" si="24"/>
        <v>25</v>
      </c>
      <c r="AA36" s="4">
        <f t="shared" ca="1" si="25"/>
        <v>12</v>
      </c>
      <c r="AB36" s="4">
        <f t="shared" ca="1" si="26"/>
        <v>25</v>
      </c>
      <c r="AC36" s="4">
        <f t="shared" ca="1" si="27"/>
        <v>15</v>
      </c>
      <c r="AD36" s="4">
        <f t="shared" ca="1" si="28"/>
        <v>120</v>
      </c>
      <c r="AE36" s="36"/>
      <c r="AF36" s="36"/>
      <c r="AG36" s="4">
        <f t="shared" ca="1" si="39"/>
        <v>20</v>
      </c>
      <c r="AH36" s="8">
        <f t="shared" ca="1" si="40"/>
        <v>200</v>
      </c>
      <c r="AJ36" s="365"/>
      <c r="AK36" t="s">
        <v>181</v>
      </c>
      <c r="AL36" s="11">
        <v>75.198999999999998</v>
      </c>
    </row>
    <row r="37" spans="1:38" x14ac:dyDescent="0.15">
      <c r="A37" s="6" t="s">
        <v>367</v>
      </c>
      <c r="B37" s="3">
        <f t="shared" ca="1" si="36"/>
        <v>43719</v>
      </c>
      <c r="C37" s="20">
        <f t="shared" ca="1" si="3"/>
        <v>54.984999999999999</v>
      </c>
      <c r="D37" s="20">
        <f t="shared" ca="1" si="4"/>
        <v>53.116</v>
      </c>
      <c r="E37" s="20">
        <f t="shared" ca="1" si="5"/>
        <v>64.397999999999996</v>
      </c>
      <c r="F37" s="20">
        <f t="shared" ca="1" si="6"/>
        <v>54.056999999999995</v>
      </c>
      <c r="G37" s="20">
        <f t="shared" ca="1" si="7"/>
        <v>52.391000000000005</v>
      </c>
      <c r="H37" s="20">
        <f t="shared" ca="1" si="8"/>
        <v>54.974999999999994</v>
      </c>
      <c r="I37" s="20">
        <f t="shared" ca="1" si="9"/>
        <v>52.602999999999994</v>
      </c>
      <c r="J37" s="20">
        <f t="shared" ca="1" si="33"/>
        <v>51.466000000000001</v>
      </c>
      <c r="K37" s="20">
        <f t="shared" ca="1" si="11"/>
        <v>60.843000000000004</v>
      </c>
      <c r="L37" s="20">
        <f t="shared" ca="1" si="12"/>
        <v>52.353000000000002</v>
      </c>
      <c r="M37" s="20">
        <f t="shared" ca="1" si="13"/>
        <v>55.798999999999999</v>
      </c>
      <c r="N37" s="20">
        <f t="shared" ca="1" si="14"/>
        <v>52.625</v>
      </c>
      <c r="O37" s="328"/>
      <c r="P37" s="329"/>
      <c r="Q37" s="21">
        <f t="shared" ca="1" si="15"/>
        <v>56.564999999999998</v>
      </c>
      <c r="R37" s="21">
        <f t="shared" ca="1" si="16"/>
        <v>54.872999999999998</v>
      </c>
      <c r="S37" s="7">
        <f t="shared" ca="1" si="37"/>
        <v>400</v>
      </c>
      <c r="T37" s="4">
        <f t="shared" ca="1" si="18"/>
        <v>160</v>
      </c>
      <c r="U37" s="8">
        <f t="shared" ca="1" si="38"/>
        <v>160</v>
      </c>
      <c r="V37" s="4">
        <f t="shared" ca="1" si="20"/>
        <v>12</v>
      </c>
      <c r="W37" s="4">
        <f t="shared" ca="1" si="21"/>
        <v>12</v>
      </c>
      <c r="X37" s="4">
        <f t="shared" ca="1" si="22"/>
        <v>500</v>
      </c>
      <c r="Y37" s="4">
        <f t="shared" ca="1" si="23"/>
        <v>20</v>
      </c>
      <c r="Z37" s="4">
        <f t="shared" ca="1" si="24"/>
        <v>30</v>
      </c>
      <c r="AA37" s="4">
        <f t="shared" ca="1" si="25"/>
        <v>12</v>
      </c>
      <c r="AB37" s="4">
        <f t="shared" ca="1" si="26"/>
        <v>20</v>
      </c>
      <c r="AC37" s="4">
        <f t="shared" ca="1" si="27"/>
        <v>15</v>
      </c>
      <c r="AD37" s="4">
        <f t="shared" ca="1" si="28"/>
        <v>120</v>
      </c>
      <c r="AE37" s="36"/>
      <c r="AF37" s="36"/>
      <c r="AG37" s="4">
        <f t="shared" ca="1" si="39"/>
        <v>25</v>
      </c>
      <c r="AH37" s="8">
        <f t="shared" ca="1" si="40"/>
        <v>200</v>
      </c>
      <c r="AJ37" s="365"/>
      <c r="AK37" t="s">
        <v>182</v>
      </c>
      <c r="AL37" s="11">
        <v>75.236999999999995</v>
      </c>
    </row>
    <row r="38" spans="1:38" x14ac:dyDescent="0.15">
      <c r="A38" s="6" t="s">
        <v>373</v>
      </c>
      <c r="B38" s="3">
        <f t="shared" ca="1" si="36"/>
        <v>43725</v>
      </c>
      <c r="C38" s="20">
        <f t="shared" ca="1" si="3"/>
        <v>57.302000000000007</v>
      </c>
      <c r="D38" s="20">
        <f t="shared" ca="1" si="4"/>
        <v>54.917000000000002</v>
      </c>
      <c r="E38" s="20">
        <f t="shared" ca="1" si="5"/>
        <v>64.846000000000004</v>
      </c>
      <c r="F38" s="20">
        <f t="shared" ca="1" si="6"/>
        <v>55.567999999999998</v>
      </c>
      <c r="G38" s="20">
        <f t="shared" ca="1" si="7"/>
        <v>53.168999999999997</v>
      </c>
      <c r="H38" s="20">
        <f t="shared" ca="1" si="8"/>
        <v>57.834999999999994</v>
      </c>
      <c r="I38" s="20">
        <f t="shared" ca="1" si="9"/>
        <v>53.923000000000002</v>
      </c>
      <c r="J38" s="20">
        <f t="shared" ca="1" si="33"/>
        <v>51.817</v>
      </c>
      <c r="K38" s="20">
        <f t="shared" ca="1" si="11"/>
        <v>62.234999999999999</v>
      </c>
      <c r="L38" s="20">
        <f t="shared" ca="1" si="12"/>
        <v>52.881</v>
      </c>
      <c r="M38" s="20">
        <f t="shared" ca="1" si="13"/>
        <v>58.027000000000001</v>
      </c>
      <c r="N38" s="20">
        <f t="shared" ca="1" si="14"/>
        <v>53.964000000000006</v>
      </c>
      <c r="O38" s="328"/>
      <c r="P38" s="329"/>
      <c r="Q38" s="21">
        <f t="shared" ca="1" si="15"/>
        <v>59.051999999999992</v>
      </c>
      <c r="R38" s="21">
        <f t="shared" ca="1" si="16"/>
        <v>57.381</v>
      </c>
      <c r="S38" s="7">
        <f t="shared" ca="1" si="37"/>
        <v>480</v>
      </c>
      <c r="T38" s="4">
        <f t="shared" ca="1" si="18"/>
        <v>160</v>
      </c>
      <c r="U38" s="8">
        <f t="shared" ca="1" si="38"/>
        <v>200</v>
      </c>
      <c r="V38" s="4">
        <f t="shared" ca="1" si="20"/>
        <v>20</v>
      </c>
      <c r="W38" s="4">
        <f t="shared" ca="1" si="21"/>
        <v>20</v>
      </c>
      <c r="X38" s="4">
        <f t="shared" ca="1" si="22"/>
        <v>420</v>
      </c>
      <c r="Y38" s="4">
        <f t="shared" ca="1" si="23"/>
        <v>20</v>
      </c>
      <c r="Z38" s="4">
        <f t="shared" ca="1" si="24"/>
        <v>60</v>
      </c>
      <c r="AA38" s="4">
        <f t="shared" ca="1" si="25"/>
        <v>12</v>
      </c>
      <c r="AB38" s="4">
        <f t="shared" ca="1" si="26"/>
        <v>12</v>
      </c>
      <c r="AC38" s="4">
        <f t="shared" ca="1" si="27"/>
        <v>20</v>
      </c>
      <c r="AD38" s="4">
        <f t="shared" ca="1" si="28"/>
        <v>120</v>
      </c>
      <c r="AE38" s="36"/>
      <c r="AF38" s="36"/>
      <c r="AG38" s="4">
        <f t="shared" ca="1" si="39"/>
        <v>25</v>
      </c>
      <c r="AH38" s="8">
        <f t="shared" ca="1" si="40"/>
        <v>200</v>
      </c>
      <c r="AJ38" s="366"/>
      <c r="AK38" s="12" t="s">
        <v>183</v>
      </c>
      <c r="AL38" s="13">
        <v>75.206000000000003</v>
      </c>
    </row>
    <row r="39" spans="1:38" x14ac:dyDescent="0.15">
      <c r="A39" s="6" t="s">
        <v>376</v>
      </c>
      <c r="B39" s="3">
        <f t="shared" ca="1" si="36"/>
        <v>43732</v>
      </c>
      <c r="C39" s="20">
        <f t="shared" ca="1" si="3"/>
        <v>57.494</v>
      </c>
      <c r="D39" s="20">
        <f t="shared" ca="1" si="4"/>
        <v>55.283999999999999</v>
      </c>
      <c r="E39" s="20">
        <f t="shared" ca="1" si="5"/>
        <v>65.192000000000007</v>
      </c>
      <c r="F39" s="20">
        <f t="shared" ca="1" si="6"/>
        <v>55.930999999999997</v>
      </c>
      <c r="G39" s="20">
        <f t="shared" ca="1" si="7"/>
        <v>53.341000000000001</v>
      </c>
      <c r="H39" s="20">
        <f t="shared" ca="1" si="8"/>
        <v>58.083999999999996</v>
      </c>
      <c r="I39" s="20">
        <f t="shared" ca="1" si="9"/>
        <v>54.085000000000001</v>
      </c>
      <c r="J39" s="20">
        <f t="shared" ca="1" si="33"/>
        <v>51.832000000000001</v>
      </c>
      <c r="K39" s="20">
        <f t="shared" ca="1" si="11"/>
        <v>62.645000000000003</v>
      </c>
      <c r="L39" s="20">
        <f t="shared" ca="1" si="12"/>
        <v>52.938000000000002</v>
      </c>
      <c r="M39" s="20">
        <f t="shared" ca="1" si="13"/>
        <v>58.510999999999996</v>
      </c>
      <c r="N39" s="20">
        <f t="shared" ca="1" si="14"/>
        <v>54.963000000000001</v>
      </c>
      <c r="O39" s="328"/>
      <c r="P39" s="329"/>
      <c r="Q39" s="21">
        <f t="shared" ca="1" si="15"/>
        <v>59.904999999999994</v>
      </c>
      <c r="R39" s="21">
        <f t="shared" ca="1" si="16"/>
        <v>57.616</v>
      </c>
      <c r="S39" s="7">
        <f t="shared" ca="1" si="37"/>
        <v>650</v>
      </c>
      <c r="T39" s="4">
        <f t="shared" ca="1" si="18"/>
        <v>200</v>
      </c>
      <c r="U39" s="8">
        <f t="shared" ca="1" si="38"/>
        <v>500</v>
      </c>
      <c r="V39" s="4">
        <f t="shared" ca="1" si="20"/>
        <v>12</v>
      </c>
      <c r="W39" s="4">
        <f t="shared" ca="1" si="21"/>
        <v>12</v>
      </c>
      <c r="X39" s="4">
        <f t="shared" ca="1" si="22"/>
        <v>480</v>
      </c>
      <c r="Y39" s="4">
        <f t="shared" ca="1" si="23"/>
        <v>12</v>
      </c>
      <c r="Z39" s="4">
        <f t="shared" ca="1" si="24"/>
        <v>180</v>
      </c>
      <c r="AA39" s="4">
        <f t="shared" ca="1" si="25"/>
        <v>10</v>
      </c>
      <c r="AB39" s="4">
        <f t="shared" ca="1" si="26"/>
        <v>20</v>
      </c>
      <c r="AC39" s="4">
        <f t="shared" ca="1" si="27"/>
        <v>20</v>
      </c>
      <c r="AD39" s="4">
        <f t="shared" ca="1" si="28"/>
        <v>120</v>
      </c>
      <c r="AE39" s="36"/>
      <c r="AF39" s="36"/>
      <c r="AG39" s="4">
        <f t="shared" ca="1" si="39"/>
        <v>20</v>
      </c>
      <c r="AH39" s="8">
        <f t="shared" ca="1" si="40"/>
        <v>200</v>
      </c>
      <c r="AJ39" s="364" t="s">
        <v>70</v>
      </c>
      <c r="AK39" s="9" t="s">
        <v>184</v>
      </c>
      <c r="AL39" s="10">
        <v>85.17</v>
      </c>
    </row>
    <row r="40" spans="1:38" x14ac:dyDescent="0.15">
      <c r="A40" s="6" t="s">
        <v>380</v>
      </c>
      <c r="B40" s="3">
        <f t="shared" ca="1" si="36"/>
        <v>43739</v>
      </c>
      <c r="C40" s="20">
        <f t="shared" ca="1" si="3"/>
        <v>57.34</v>
      </c>
      <c r="D40" s="20">
        <f t="shared" ca="1" si="4"/>
        <v>54.992999999999995</v>
      </c>
      <c r="E40" s="20">
        <f t="shared" ca="1" si="5"/>
        <v>65.231999999999999</v>
      </c>
      <c r="F40" s="20">
        <f t="shared" ca="1" si="6"/>
        <v>55.657999999999994</v>
      </c>
      <c r="G40" s="20">
        <f t="shared" ca="1" si="7"/>
        <v>53.222999999999999</v>
      </c>
      <c r="H40" s="20">
        <f t="shared" ca="1" si="8"/>
        <v>57.573</v>
      </c>
      <c r="I40" s="20">
        <f t="shared" ca="1" si="9"/>
        <v>53.832999999999998</v>
      </c>
      <c r="J40" s="20">
        <f t="shared" ca="1" si="33"/>
        <v>51.780999999999999</v>
      </c>
      <c r="K40" s="20">
        <f t="shared" ca="1" si="11"/>
        <v>62.441000000000003</v>
      </c>
      <c r="L40" s="20">
        <f t="shared" ca="1" si="12"/>
        <v>52.856000000000002</v>
      </c>
      <c r="M40" s="20">
        <f t="shared" ca="1" si="13"/>
        <v>58.137999999999998</v>
      </c>
      <c r="N40" s="20">
        <f t="shared" ca="1" si="14"/>
        <v>53.913000000000004</v>
      </c>
      <c r="O40" s="328"/>
      <c r="P40" s="329"/>
      <c r="Q40" s="21">
        <f t="shared" ca="1" si="15"/>
        <v>59.727999999999994</v>
      </c>
      <c r="R40" s="21">
        <f t="shared" ca="1" si="16"/>
        <v>57.122999999999998</v>
      </c>
      <c r="S40" s="7">
        <f t="shared" ca="1" si="37"/>
        <v>500</v>
      </c>
      <c r="T40" s="4">
        <f t="shared" ca="1" si="18"/>
        <v>200</v>
      </c>
      <c r="U40" s="8">
        <f t="shared" ca="1" si="38"/>
        <v>220</v>
      </c>
      <c r="V40" s="4">
        <f t="shared" ca="1" si="20"/>
        <v>15</v>
      </c>
      <c r="W40" s="4">
        <f t="shared" ca="1" si="21"/>
        <v>12</v>
      </c>
      <c r="X40" s="4">
        <f t="shared" ca="1" si="22"/>
        <v>400</v>
      </c>
      <c r="Y40" s="4">
        <f t="shared" ca="1" si="23"/>
        <v>15</v>
      </c>
      <c r="Z40" s="4">
        <f t="shared" ca="1" si="24"/>
        <v>150</v>
      </c>
      <c r="AA40" s="4">
        <f t="shared" ca="1" si="25"/>
        <v>10</v>
      </c>
      <c r="AB40" s="4">
        <f t="shared" ca="1" si="26"/>
        <v>20</v>
      </c>
      <c r="AC40" s="4">
        <f t="shared" ca="1" si="27"/>
        <v>20</v>
      </c>
      <c r="AD40" s="4">
        <f t="shared" ca="1" si="28"/>
        <v>130</v>
      </c>
      <c r="AE40" s="36"/>
      <c r="AF40" s="36"/>
      <c r="AG40" s="4">
        <f t="shared" ca="1" si="39"/>
        <v>25</v>
      </c>
      <c r="AH40" s="8">
        <f t="shared" ca="1" si="40"/>
        <v>250</v>
      </c>
      <c r="AJ40" s="365"/>
      <c r="AK40" t="s">
        <v>185</v>
      </c>
      <c r="AL40" s="11">
        <v>85.103999999999999</v>
      </c>
    </row>
    <row r="41" spans="1:38" x14ac:dyDescent="0.15">
      <c r="A41" s="6" t="s">
        <v>382</v>
      </c>
      <c r="B41" s="3">
        <f t="shared" ca="1" si="36"/>
        <v>43745</v>
      </c>
      <c r="C41" s="20">
        <f t="shared" ca="1" si="3"/>
        <v>57.571000000000005</v>
      </c>
      <c r="D41" s="20">
        <f t="shared" ca="1" si="4"/>
        <v>55.171999999999997</v>
      </c>
      <c r="E41" s="20">
        <f t="shared" ca="1" si="5"/>
        <v>65.34</v>
      </c>
      <c r="F41" s="20">
        <f t="shared" ca="1" si="6"/>
        <v>55.788999999999994</v>
      </c>
      <c r="G41" s="20">
        <f t="shared" ca="1" si="7"/>
        <v>53.292999999999999</v>
      </c>
      <c r="H41" s="20">
        <f t="shared" ca="1" si="8"/>
        <v>57.963999999999999</v>
      </c>
      <c r="I41" s="20">
        <f t="shared" ca="1" si="9"/>
        <v>54.033999999999999</v>
      </c>
      <c r="J41" s="20">
        <f t="shared" ca="1" si="33"/>
        <v>51.859000000000002</v>
      </c>
      <c r="K41" s="20">
        <f t="shared" ca="1" si="11"/>
        <v>62.518999999999998</v>
      </c>
      <c r="L41" s="20">
        <f t="shared" ca="1" si="12"/>
        <v>52.963000000000008</v>
      </c>
      <c r="M41" s="20">
        <f t="shared" ca="1" si="13"/>
        <v>58.283999999999999</v>
      </c>
      <c r="N41" s="20">
        <f t="shared" ca="1" si="14"/>
        <v>54.103000000000002</v>
      </c>
      <c r="O41" s="328"/>
      <c r="P41" s="329"/>
      <c r="Q41" s="21">
        <f t="shared" ca="1" si="15"/>
        <v>60.006</v>
      </c>
      <c r="R41" s="21">
        <f t="shared" ca="1" si="16"/>
        <v>57.493000000000002</v>
      </c>
      <c r="S41" s="7">
        <f t="shared" ca="1" si="37"/>
        <v>700</v>
      </c>
      <c r="T41" s="4">
        <f t="shared" ca="1" si="18"/>
        <v>300</v>
      </c>
      <c r="U41" s="8">
        <f t="shared" ca="1" si="38"/>
        <v>400</v>
      </c>
      <c r="V41" s="4">
        <f t="shared" ca="1" si="20"/>
        <v>20</v>
      </c>
      <c r="W41" s="4">
        <f t="shared" ca="1" si="21"/>
        <v>12</v>
      </c>
      <c r="X41" s="4">
        <f t="shared" ca="1" si="22"/>
        <v>480</v>
      </c>
      <c r="Y41" s="4">
        <f t="shared" ca="1" si="23"/>
        <v>20</v>
      </c>
      <c r="Z41" s="4">
        <f t="shared" ca="1" si="24"/>
        <v>250</v>
      </c>
      <c r="AA41" s="4">
        <f t="shared" ca="1" si="25"/>
        <v>12</v>
      </c>
      <c r="AB41" s="4">
        <f t="shared" ca="1" si="26"/>
        <v>12</v>
      </c>
      <c r="AC41" s="4">
        <f t="shared" ca="1" si="27"/>
        <v>20</v>
      </c>
      <c r="AD41" s="4">
        <f t="shared" ca="1" si="28"/>
        <v>120</v>
      </c>
      <c r="AE41" s="36"/>
      <c r="AF41" s="36"/>
      <c r="AG41" s="4">
        <f t="shared" ca="1" si="39"/>
        <v>20</v>
      </c>
      <c r="AH41" s="8">
        <f t="shared" ca="1" si="40"/>
        <v>200</v>
      </c>
      <c r="AJ41" s="365"/>
      <c r="AK41" t="s">
        <v>186</v>
      </c>
      <c r="AL41" s="11">
        <v>85.061999999999998</v>
      </c>
    </row>
    <row r="42" spans="1:38" x14ac:dyDescent="0.15">
      <c r="A42" s="6" t="s">
        <v>386</v>
      </c>
      <c r="B42" s="309">
        <f t="shared" ca="1" si="36"/>
        <v>43753</v>
      </c>
      <c r="C42" s="20">
        <f t="shared" ca="1" si="3"/>
        <v>56.040000000000006</v>
      </c>
      <c r="D42" s="20">
        <f t="shared" ca="1" si="4"/>
        <v>47.393999999999998</v>
      </c>
      <c r="E42" s="20">
        <f t="shared" ca="1" si="5"/>
        <v>65.442000000000007</v>
      </c>
      <c r="F42" s="20">
        <f t="shared" ca="1" si="6"/>
        <v>56.253999999999991</v>
      </c>
      <c r="G42" s="20">
        <f t="shared" ca="1" si="7"/>
        <v>52.085000000000001</v>
      </c>
      <c r="H42" s="20">
        <f t="shared" ca="1" si="8"/>
        <v>56.698</v>
      </c>
      <c r="I42" s="20">
        <f t="shared" ca="1" si="9"/>
        <v>51.840999999999994</v>
      </c>
      <c r="J42" s="20">
        <f t="shared" ca="1" si="33"/>
        <v>51.813000000000002</v>
      </c>
      <c r="K42" s="20">
        <f t="shared" ca="1" si="11"/>
        <v>62.956000000000003</v>
      </c>
      <c r="L42" s="20">
        <f t="shared" ca="1" si="12"/>
        <v>52.924000000000007</v>
      </c>
      <c r="M42" s="20">
        <f t="shared" ca="1" si="13"/>
        <v>57.356999999999999</v>
      </c>
      <c r="N42" s="20">
        <f t="shared" ca="1" si="14"/>
        <v>50.578000000000003</v>
      </c>
      <c r="O42" s="328"/>
      <c r="P42" s="329"/>
      <c r="Q42" s="21">
        <f t="shared" ca="1" si="15"/>
        <v>57.827999999999996</v>
      </c>
      <c r="R42" s="21">
        <f t="shared" ca="1" si="16"/>
        <v>52.207999999999998</v>
      </c>
      <c r="S42" s="7">
        <f t="shared" ca="1" si="37"/>
        <v>420</v>
      </c>
      <c r="T42" s="4">
        <f t="shared" ca="1" si="18"/>
        <v>220</v>
      </c>
      <c r="U42" s="8">
        <f t="shared" ca="1" si="38"/>
        <v>250</v>
      </c>
      <c r="V42" s="4">
        <f t="shared" ca="1" si="20"/>
        <v>15</v>
      </c>
      <c r="W42" s="4">
        <f t="shared" ca="1" si="21"/>
        <v>12</v>
      </c>
      <c r="X42" s="4">
        <f t="shared" ca="1" si="22"/>
        <v>510</v>
      </c>
      <c r="Y42" s="4">
        <f t="shared" ca="1" si="23"/>
        <v>25</v>
      </c>
      <c r="Z42" s="4">
        <f t="shared" ca="1" si="24"/>
        <v>140</v>
      </c>
      <c r="AA42" s="4">
        <f t="shared" ca="1" si="25"/>
        <v>12</v>
      </c>
      <c r="AB42" s="4">
        <f t="shared" ca="1" si="26"/>
        <v>15</v>
      </c>
      <c r="AC42" s="4">
        <f t="shared" ca="1" si="27"/>
        <v>20</v>
      </c>
      <c r="AD42" s="4">
        <f t="shared" ca="1" si="28"/>
        <v>110</v>
      </c>
      <c r="AE42" s="36"/>
      <c r="AF42" s="36"/>
      <c r="AG42" s="4">
        <f t="shared" ca="1" si="39"/>
        <v>25</v>
      </c>
      <c r="AH42" s="8">
        <f t="shared" ca="1" si="40"/>
        <v>250</v>
      </c>
      <c r="AJ42" s="366"/>
      <c r="AK42" s="12" t="s">
        <v>187</v>
      </c>
      <c r="AL42" s="13">
        <v>85.106999999999999</v>
      </c>
    </row>
    <row r="43" spans="1:38" x14ac:dyDescent="0.15">
      <c r="A43" s="6" t="s">
        <v>391</v>
      </c>
      <c r="B43" s="3">
        <f t="shared" ca="1" si="36"/>
        <v>43761</v>
      </c>
      <c r="C43" s="20">
        <f t="shared" ca="1" si="3"/>
        <v>56.503</v>
      </c>
      <c r="D43" s="20">
        <f t="shared" ca="1" si="4"/>
        <v>50.393999999999998</v>
      </c>
      <c r="E43" s="20">
        <f t="shared" ca="1" si="5"/>
        <v>65.551000000000002</v>
      </c>
      <c r="F43" s="20">
        <f t="shared" ca="1" si="6"/>
        <v>54.861999999999995</v>
      </c>
      <c r="G43" s="20">
        <f t="shared" ca="1" si="7"/>
        <v>52.436999999999998</v>
      </c>
      <c r="H43" s="20">
        <f t="shared" ca="1" si="8"/>
        <v>58.606999999999999</v>
      </c>
      <c r="I43" s="20">
        <f t="shared" ca="1" si="9"/>
        <v>53.08</v>
      </c>
      <c r="J43" s="20">
        <f t="shared" ca="1" si="33"/>
        <v>51.456000000000003</v>
      </c>
      <c r="K43" s="20">
        <f t="shared" ca="1" si="11"/>
        <v>62.765999999999998</v>
      </c>
      <c r="L43" s="20">
        <f t="shared" ca="1" si="12"/>
        <v>52.243000000000002</v>
      </c>
      <c r="M43" s="20">
        <f t="shared" ca="1" si="13"/>
        <v>58.042000000000002</v>
      </c>
      <c r="N43" s="20">
        <f t="shared" ca="1" si="14"/>
        <v>52.106999999999999</v>
      </c>
      <c r="O43" s="328"/>
      <c r="P43" s="329"/>
      <c r="Q43" s="21">
        <f t="shared" ca="1" si="15"/>
        <v>56.196999999999996</v>
      </c>
      <c r="R43" s="21">
        <f t="shared" ca="1" si="16"/>
        <v>55.832000000000001</v>
      </c>
      <c r="S43" s="7">
        <f t="shared" ca="1" si="37"/>
        <v>520</v>
      </c>
      <c r="T43" s="4">
        <f t="shared" ca="1" si="18"/>
        <v>220</v>
      </c>
      <c r="U43" s="8">
        <f t="shared" ca="1" si="38"/>
        <v>450</v>
      </c>
      <c r="V43" s="4">
        <f t="shared" ca="1" si="20"/>
        <v>15</v>
      </c>
      <c r="W43" s="4">
        <f t="shared" ca="1" si="21"/>
        <v>15</v>
      </c>
      <c r="X43" s="4">
        <f t="shared" ca="1" si="22"/>
        <v>450</v>
      </c>
      <c r="Y43" s="4">
        <f t="shared" ca="1" si="23"/>
        <v>12</v>
      </c>
      <c r="Z43" s="4">
        <f t="shared" ca="1" si="24"/>
        <v>140</v>
      </c>
      <c r="AA43" s="4">
        <f t="shared" ca="1" si="25"/>
        <v>10</v>
      </c>
      <c r="AB43" s="4">
        <f t="shared" ca="1" si="26"/>
        <v>12</v>
      </c>
      <c r="AC43" s="4">
        <f t="shared" ca="1" si="27"/>
        <v>20</v>
      </c>
      <c r="AD43" s="4">
        <f t="shared" ca="1" si="28"/>
        <v>150</v>
      </c>
      <c r="AE43" s="36"/>
      <c r="AF43" s="36"/>
      <c r="AG43" s="4">
        <f t="shared" ca="1" si="39"/>
        <v>15</v>
      </c>
      <c r="AH43" s="8">
        <f t="shared" ca="1" si="40"/>
        <v>250</v>
      </c>
      <c r="AJ43" s="364" t="s">
        <v>71</v>
      </c>
      <c r="AK43" s="9" t="s">
        <v>188</v>
      </c>
      <c r="AL43" s="10">
        <v>57.084000000000003</v>
      </c>
    </row>
    <row r="44" spans="1:38" x14ac:dyDescent="0.15">
      <c r="A44" s="6" t="s">
        <v>394</v>
      </c>
      <c r="B44" s="3">
        <f t="shared" ca="1" si="36"/>
        <v>43766</v>
      </c>
      <c r="C44" s="20">
        <f t="shared" ca="1" si="3"/>
        <v>56.561000000000007</v>
      </c>
      <c r="D44" s="20">
        <f t="shared" ca="1" si="4"/>
        <v>50.4</v>
      </c>
      <c r="E44" s="20">
        <f t="shared" ca="1" si="5"/>
        <v>65.353999999999999</v>
      </c>
      <c r="F44" s="20">
        <f t="shared" ca="1" si="6"/>
        <v>54.948999999999998</v>
      </c>
      <c r="G44" s="20">
        <f t="shared" ca="1" si="7"/>
        <v>52.707999999999998</v>
      </c>
      <c r="H44" s="20">
        <f t="shared" ca="1" si="8"/>
        <v>58.467999999999996</v>
      </c>
      <c r="I44" s="20">
        <f t="shared" ca="1" si="9"/>
        <v>53.033999999999999</v>
      </c>
      <c r="J44" s="20">
        <f t="shared" ca="1" si="33"/>
        <v>51.524000000000001</v>
      </c>
      <c r="K44" s="20">
        <f t="shared" ca="1" si="11"/>
        <v>63.078000000000003</v>
      </c>
      <c r="L44" s="20">
        <f t="shared" ca="1" si="12"/>
        <v>52.338999999999999</v>
      </c>
      <c r="M44" s="20">
        <f t="shared" ca="1" si="13"/>
        <v>58.204000000000001</v>
      </c>
      <c r="N44" s="20">
        <f t="shared" ca="1" si="14"/>
        <v>52.067</v>
      </c>
      <c r="O44" s="328"/>
      <c r="P44" s="329"/>
      <c r="Q44" s="21">
        <f t="shared" ca="1" si="15"/>
        <v>56.204999999999998</v>
      </c>
      <c r="R44" s="21">
        <f t="shared" ca="1" si="16"/>
        <v>55.661999999999999</v>
      </c>
      <c r="S44" s="7">
        <f t="shared" ca="1" si="37"/>
        <v>500</v>
      </c>
      <c r="T44" s="4">
        <f t="shared" ca="1" si="18"/>
        <v>200</v>
      </c>
      <c r="U44" s="8">
        <f t="shared" ca="1" si="38"/>
        <v>350</v>
      </c>
      <c r="V44" s="4">
        <f t="shared" ca="1" si="20"/>
        <v>12</v>
      </c>
      <c r="W44" s="4">
        <f t="shared" ca="1" si="21"/>
        <v>12</v>
      </c>
      <c r="X44" s="4">
        <f t="shared" ca="1" si="22"/>
        <v>480</v>
      </c>
      <c r="Y44" s="4">
        <f t="shared" ca="1" si="23"/>
        <v>15</v>
      </c>
      <c r="Z44" s="4">
        <f t="shared" ca="1" si="24"/>
        <v>100</v>
      </c>
      <c r="AA44" s="4">
        <f t="shared" ca="1" si="25"/>
        <v>12</v>
      </c>
      <c r="AB44" s="4">
        <f t="shared" ca="1" si="26"/>
        <v>12</v>
      </c>
      <c r="AC44" s="4">
        <f t="shared" ca="1" si="27"/>
        <v>20</v>
      </c>
      <c r="AD44" s="4">
        <f t="shared" ca="1" si="28"/>
        <v>170</v>
      </c>
      <c r="AE44" s="36"/>
      <c r="AF44" s="36"/>
      <c r="AG44" s="4">
        <f t="shared" ca="1" si="39"/>
        <v>20</v>
      </c>
      <c r="AH44" s="8">
        <f t="shared" ca="1" si="40"/>
        <v>200</v>
      </c>
      <c r="AJ44" s="365"/>
      <c r="AK44" t="s">
        <v>189</v>
      </c>
      <c r="AL44" s="11">
        <v>57.067</v>
      </c>
    </row>
    <row r="45" spans="1:38" x14ac:dyDescent="0.15">
      <c r="A45" s="6" t="s">
        <v>400</v>
      </c>
      <c r="B45" s="3">
        <f t="shared" ca="1" si="36"/>
        <v>43774</v>
      </c>
      <c r="C45" s="20">
        <f t="shared" ca="1" si="3"/>
        <v>55.696000000000005</v>
      </c>
      <c r="D45" s="20">
        <f t="shared" ca="1" si="4"/>
        <v>49.997</v>
      </c>
      <c r="E45" s="20">
        <f t="shared" ca="1" si="5"/>
        <v>65.322000000000003</v>
      </c>
      <c r="F45" s="20">
        <f t="shared" ca="1" si="6"/>
        <v>54.431999999999995</v>
      </c>
      <c r="G45" s="20">
        <f t="shared" ca="1" si="7"/>
        <v>52.257999999999996</v>
      </c>
      <c r="H45" s="20">
        <f t="shared" ca="1" si="8"/>
        <v>57.257999999999996</v>
      </c>
      <c r="I45" s="20">
        <f t="shared" ca="1" si="9"/>
        <v>52.542999999999999</v>
      </c>
      <c r="J45" s="20">
        <f t="shared" ca="1" si="33"/>
        <v>51.371000000000002</v>
      </c>
      <c r="K45" s="20">
        <f t="shared" ca="1" si="11"/>
        <v>62.605000000000004</v>
      </c>
      <c r="L45" s="20">
        <f t="shared" ca="1" si="12"/>
        <v>52.149000000000001</v>
      </c>
      <c r="M45" s="20">
        <f t="shared" ca="1" si="13"/>
        <v>57.427</v>
      </c>
      <c r="N45" s="20">
        <f t="shared" ca="1" si="14"/>
        <v>51.635000000000005</v>
      </c>
      <c r="O45" s="328"/>
      <c r="P45" s="329"/>
      <c r="Q45" s="21">
        <f t="shared" ca="1" si="15"/>
        <v>55.864999999999995</v>
      </c>
      <c r="R45" s="21">
        <f t="shared" ca="1" si="16"/>
        <v>54.762999999999998</v>
      </c>
      <c r="S45" s="7">
        <f t="shared" ca="1" si="37"/>
        <v>480</v>
      </c>
      <c r="T45" s="4">
        <f t="shared" ca="1" si="18"/>
        <v>230</v>
      </c>
      <c r="U45" s="8">
        <f t="shared" ca="1" si="38"/>
        <v>280</v>
      </c>
      <c r="V45" s="4">
        <f t="shared" ca="1" si="20"/>
        <v>12</v>
      </c>
      <c r="W45" s="4">
        <f t="shared" ca="1" si="21"/>
        <v>12</v>
      </c>
      <c r="X45" s="4">
        <f t="shared" ca="1" si="22"/>
        <v>500</v>
      </c>
      <c r="Y45" s="4">
        <f t="shared" ca="1" si="23"/>
        <v>15</v>
      </c>
      <c r="Z45" s="4">
        <f t="shared" ca="1" si="24"/>
        <v>55</v>
      </c>
      <c r="AA45" s="4">
        <f t="shared" ca="1" si="25"/>
        <v>10</v>
      </c>
      <c r="AB45" s="4">
        <f t="shared" ca="1" si="26"/>
        <v>20</v>
      </c>
      <c r="AC45" s="4">
        <f t="shared" ca="1" si="27"/>
        <v>20</v>
      </c>
      <c r="AD45" s="4">
        <f t="shared" ca="1" si="28"/>
        <v>180</v>
      </c>
      <c r="AE45" s="36"/>
      <c r="AF45" s="36"/>
      <c r="AG45" s="4">
        <f t="shared" ca="1" si="39"/>
        <v>25</v>
      </c>
      <c r="AH45" s="8">
        <f t="shared" ca="1" si="40"/>
        <v>230</v>
      </c>
      <c r="AJ45" s="366"/>
      <c r="AK45" s="12" t="s">
        <v>190</v>
      </c>
      <c r="AL45" s="13">
        <v>57.075000000000003</v>
      </c>
    </row>
    <row r="46" spans="1:38" x14ac:dyDescent="0.15">
      <c r="A46" s="6" t="s">
        <v>402</v>
      </c>
      <c r="B46" s="3">
        <f t="shared" ca="1" si="36"/>
        <v>43780</v>
      </c>
      <c r="C46" s="20">
        <f t="shared" ca="1" si="3"/>
        <v>55.182000000000002</v>
      </c>
      <c r="D46" s="20">
        <f t="shared" ca="1" si="4"/>
        <v>49.744</v>
      </c>
      <c r="E46" s="20">
        <f t="shared" ca="1" si="5"/>
        <v>65.295999999999992</v>
      </c>
      <c r="F46" s="20">
        <f t="shared" ca="1" si="6"/>
        <v>54.129999999999995</v>
      </c>
      <c r="G46" s="20">
        <f t="shared" ca="1" si="7"/>
        <v>52.120999999999995</v>
      </c>
      <c r="H46" s="20">
        <f t="shared" ca="1" si="8"/>
        <v>56.625</v>
      </c>
      <c r="I46" s="20">
        <f t="shared" ca="1" si="9"/>
        <v>52.260999999999996</v>
      </c>
      <c r="J46" s="20">
        <f t="shared" ca="1" si="33"/>
        <v>51.279000000000003</v>
      </c>
      <c r="K46" s="20">
        <f t="shared" ca="1" si="11"/>
        <v>62.408000000000001</v>
      </c>
      <c r="L46" s="20">
        <f t="shared" ca="1" si="12"/>
        <v>52.011000000000003</v>
      </c>
      <c r="M46" s="20">
        <f t="shared" ca="1" si="13"/>
        <v>57.006</v>
      </c>
      <c r="N46" s="20">
        <f t="shared" ca="1" si="14"/>
        <v>51.367000000000004</v>
      </c>
      <c r="O46" s="328"/>
      <c r="P46" s="329"/>
      <c r="Q46" s="21">
        <f t="shared" ca="1" si="15"/>
        <v>55.706999999999994</v>
      </c>
      <c r="R46" s="21">
        <f t="shared" ca="1" si="16"/>
        <v>54.052</v>
      </c>
      <c r="S46" s="7">
        <f t="shared" ca="1" si="37"/>
        <v>500</v>
      </c>
      <c r="T46" s="4">
        <f t="shared" ca="1" si="18"/>
        <v>250</v>
      </c>
      <c r="U46" s="8">
        <f t="shared" ca="1" si="38"/>
        <v>500</v>
      </c>
      <c r="V46" s="4">
        <f t="shared" ca="1" si="20"/>
        <v>15</v>
      </c>
      <c r="W46" s="4">
        <f t="shared" ca="1" si="21"/>
        <v>12</v>
      </c>
      <c r="X46" s="4">
        <f t="shared" ca="1" si="22"/>
        <v>500</v>
      </c>
      <c r="Y46" s="4">
        <f t="shared" ca="1" si="23"/>
        <v>20</v>
      </c>
      <c r="Z46" s="4">
        <f t="shared" ca="1" si="24"/>
        <v>75</v>
      </c>
      <c r="AA46" s="4">
        <f t="shared" ca="1" si="25"/>
        <v>10</v>
      </c>
      <c r="AB46" s="4">
        <f t="shared" ca="1" si="26"/>
        <v>20</v>
      </c>
      <c r="AC46" s="4">
        <f t="shared" ca="1" si="27"/>
        <v>20</v>
      </c>
      <c r="AD46" s="4">
        <f t="shared" ca="1" si="28"/>
        <v>170</v>
      </c>
      <c r="AE46" s="36"/>
      <c r="AF46" s="36"/>
      <c r="AG46" s="4">
        <f t="shared" ca="1" si="39"/>
        <v>30</v>
      </c>
      <c r="AH46" s="8">
        <f t="shared" ca="1" si="40"/>
        <v>200</v>
      </c>
      <c r="AJ46" s="364" t="s">
        <v>89</v>
      </c>
      <c r="AK46" s="9" t="s">
        <v>191</v>
      </c>
      <c r="AL46" s="10">
        <v>104.467</v>
      </c>
    </row>
    <row r="47" spans="1:38" x14ac:dyDescent="0.15">
      <c r="A47" s="6" t="s">
        <v>404</v>
      </c>
      <c r="B47" s="3">
        <f t="shared" ca="1" si="36"/>
        <v>43787</v>
      </c>
      <c r="C47" s="20">
        <f t="shared" ca="1" si="3"/>
        <v>54.775000000000006</v>
      </c>
      <c r="D47" s="20">
        <f t="shared" ca="1" si="4"/>
        <v>49.570999999999998</v>
      </c>
      <c r="E47" s="20">
        <f t="shared" ca="1" si="5"/>
        <v>65.14</v>
      </c>
      <c r="F47" s="20">
        <f t="shared" ca="1" si="6"/>
        <v>53.903999999999996</v>
      </c>
      <c r="G47" s="20">
        <f t="shared" ca="1" si="7"/>
        <v>52.007999999999996</v>
      </c>
      <c r="H47" s="20">
        <f t="shared" ca="1" si="8"/>
        <v>56.195</v>
      </c>
      <c r="I47" s="20">
        <f t="shared" ca="1" si="9"/>
        <v>52.070999999999998</v>
      </c>
      <c r="J47" s="20">
        <f t="shared" ca="1" si="33"/>
        <v>51.268000000000001</v>
      </c>
      <c r="K47" s="20">
        <f t="shared" ca="1" si="11"/>
        <v>62.181000000000004</v>
      </c>
      <c r="L47" s="20">
        <f t="shared" ca="1" si="12"/>
        <v>51.945999999999998</v>
      </c>
      <c r="M47" s="20">
        <f t="shared" ca="1" si="13"/>
        <v>56.625</v>
      </c>
      <c r="N47" s="20">
        <f t="shared" ca="1" si="14"/>
        <v>51.184000000000005</v>
      </c>
      <c r="O47" s="328"/>
      <c r="P47" s="329"/>
      <c r="Q47" s="21">
        <f t="shared" ca="1" si="15"/>
        <v>55.515000000000001</v>
      </c>
      <c r="R47" s="21">
        <f t="shared" ca="1" si="16"/>
        <v>53.616999999999997</v>
      </c>
      <c r="S47" s="7">
        <f t="shared" ca="1" si="37"/>
        <v>480</v>
      </c>
      <c r="T47" s="4">
        <f t="shared" ca="1" si="18"/>
        <v>200</v>
      </c>
      <c r="U47" s="8">
        <f t="shared" ca="1" si="38"/>
        <v>500</v>
      </c>
      <c r="V47" s="4">
        <f t="shared" ca="1" si="20"/>
        <v>15</v>
      </c>
      <c r="W47" s="4">
        <f t="shared" ca="1" si="21"/>
        <v>12</v>
      </c>
      <c r="X47" s="4">
        <f t="shared" ca="1" si="22"/>
        <v>420</v>
      </c>
      <c r="Y47" s="4">
        <f t="shared" ca="1" si="23"/>
        <v>12</v>
      </c>
      <c r="Z47" s="4">
        <f t="shared" ca="1" si="24"/>
        <v>50</v>
      </c>
      <c r="AA47" s="4">
        <f t="shared" ca="1" si="25"/>
        <v>12</v>
      </c>
      <c r="AB47" s="4">
        <f t="shared" ca="1" si="26"/>
        <v>12</v>
      </c>
      <c r="AC47" s="4">
        <f t="shared" ca="1" si="27"/>
        <v>15</v>
      </c>
      <c r="AD47" s="4">
        <f t="shared" ca="1" si="28"/>
        <v>180</v>
      </c>
      <c r="AE47" s="36"/>
      <c r="AF47" s="36"/>
      <c r="AG47" s="4">
        <f t="shared" ca="1" si="39"/>
        <v>20</v>
      </c>
      <c r="AH47" s="8">
        <f t="shared" ca="1" si="40"/>
        <v>180</v>
      </c>
      <c r="AJ47" s="365"/>
      <c r="AK47" t="s">
        <v>192</v>
      </c>
      <c r="AL47" s="11">
        <v>104.428</v>
      </c>
    </row>
    <row r="48" spans="1:38" x14ac:dyDescent="0.15">
      <c r="A48" s="6" t="s">
        <v>409</v>
      </c>
      <c r="B48" s="3">
        <f t="shared" ca="1" si="36"/>
        <v>43794</v>
      </c>
      <c r="C48" s="20">
        <f t="shared" ca="1" si="3"/>
        <v>58.748000000000005</v>
      </c>
      <c r="D48" s="20">
        <f t="shared" ca="1" si="4"/>
        <v>56.152999999999999</v>
      </c>
      <c r="E48" s="20">
        <f t="shared" ca="1" si="5"/>
        <v>65.272999999999996</v>
      </c>
      <c r="F48" s="20">
        <f t="shared" ca="1" si="6"/>
        <v>56.566999999999993</v>
      </c>
      <c r="G48" s="20">
        <f t="shared" ca="1" si="7"/>
        <v>53.771999999999998</v>
      </c>
      <c r="H48" s="20">
        <f t="shared" ca="1" si="8"/>
        <v>59.567999999999998</v>
      </c>
      <c r="I48" s="20">
        <f t="shared" ca="1" si="9"/>
        <v>54.861999999999995</v>
      </c>
      <c r="J48" s="20">
        <f t="shared" ca="1" si="33"/>
        <v>52.121000000000002</v>
      </c>
      <c r="K48" s="20">
        <f t="shared" ca="1" si="11"/>
        <v>62.986000000000004</v>
      </c>
      <c r="L48" s="20">
        <f t="shared" ca="1" si="12"/>
        <v>51.945999999999998</v>
      </c>
      <c r="M48" s="20">
        <f t="shared" ca="1" si="13"/>
        <v>59.266999999999996</v>
      </c>
      <c r="N48" s="20">
        <f t="shared" ca="1" si="14"/>
        <v>54.925000000000004</v>
      </c>
      <c r="O48" s="328"/>
      <c r="P48" s="329"/>
      <c r="Q48" s="21">
        <f t="shared" ca="1" si="15"/>
        <v>60.442999999999998</v>
      </c>
      <c r="R48" s="21">
        <f t="shared" ca="1" si="16"/>
        <v>58.991</v>
      </c>
      <c r="S48" s="7">
        <f t="shared" ca="1" si="37"/>
        <v>480</v>
      </c>
      <c r="T48" s="4">
        <f ca="1">INDIRECT(A48&amp;"!M11")</f>
        <v>220</v>
      </c>
      <c r="U48" s="8">
        <f t="shared" ca="1" si="38"/>
        <v>300</v>
      </c>
      <c r="V48" s="4">
        <f ca="1">INDIRECT(A48&amp;"!H18")</f>
        <v>15</v>
      </c>
      <c r="W48" s="4">
        <f ca="1">INDIRECT(A48&amp;"!N18")</f>
        <v>10</v>
      </c>
      <c r="X48" s="4">
        <f ca="1">INDIRECT(A48&amp;"!P18")</f>
        <v>450</v>
      </c>
      <c r="Y48" s="4">
        <f ca="1">INDIRECT(A48&amp;"!E25")</f>
        <v>12</v>
      </c>
      <c r="Z48" s="4">
        <f ca="1">INDIRECT(A48&amp;"!J25")</f>
        <v>35</v>
      </c>
      <c r="AA48" s="4">
        <f ca="1">INDIRECT(A48&amp;"!Q25")</f>
        <v>12</v>
      </c>
      <c r="AB48" s="4">
        <f ca="1">INDIRECT(A48&amp;"!F32")</f>
        <v>12</v>
      </c>
      <c r="AC48" s="4">
        <f ca="1">INDIRECT(A48&amp;"!L32")</f>
        <v>15</v>
      </c>
      <c r="AD48" s="4">
        <f ca="1">INDIRECT(A48&amp;"!Q32")</f>
        <v>190</v>
      </c>
      <c r="AE48" s="36"/>
      <c r="AF48" s="36"/>
      <c r="AG48" s="4">
        <f t="shared" ca="1" si="39"/>
        <v>20</v>
      </c>
      <c r="AH48" s="8">
        <f t="shared" ca="1" si="40"/>
        <v>220</v>
      </c>
      <c r="AJ48" s="365"/>
      <c r="AK48" t="s">
        <v>193</v>
      </c>
      <c r="AL48" s="11">
        <v>104.476</v>
      </c>
    </row>
    <row r="49" spans="1:38" x14ac:dyDescent="0.15">
      <c r="A49" s="6" t="s">
        <v>413</v>
      </c>
      <c r="B49" s="3">
        <f t="shared" ca="1" si="36"/>
        <v>43801</v>
      </c>
      <c r="C49" s="20">
        <f t="shared" ca="1" si="3"/>
        <v>58.662000000000006</v>
      </c>
      <c r="D49" s="20">
        <f t="shared" ca="1" si="4"/>
        <v>55.967999999999996</v>
      </c>
      <c r="E49" s="20">
        <f t="shared" ca="1" si="5"/>
        <v>65.738</v>
      </c>
      <c r="F49" s="20">
        <f t="shared" ca="1" si="6"/>
        <v>56.567999999999998</v>
      </c>
      <c r="G49" s="20">
        <f t="shared" ca="1" si="7"/>
        <v>53.796999999999997</v>
      </c>
      <c r="H49" s="20">
        <f t="shared" ca="1" si="8"/>
        <v>59.14</v>
      </c>
      <c r="I49" s="20">
        <f t="shared" ca="1" si="9"/>
        <v>54.673999999999999</v>
      </c>
      <c r="J49" s="20">
        <f t="shared" ca="1" si="33"/>
        <v>52.148000000000003</v>
      </c>
      <c r="K49" s="20">
        <f t="shared" ca="1" si="11"/>
        <v>63.402999999999999</v>
      </c>
      <c r="L49" s="20">
        <f t="shared" ca="1" si="12"/>
        <v>53.409000000000006</v>
      </c>
      <c r="M49" s="20">
        <f t="shared" ca="1" si="13"/>
        <v>59.326000000000001</v>
      </c>
      <c r="N49" s="20">
        <f t="shared" ca="1" si="14"/>
        <v>54.763000000000005</v>
      </c>
      <c r="O49" s="328"/>
      <c r="P49" s="329"/>
      <c r="Q49" s="21">
        <f t="shared" ca="1" si="15"/>
        <v>61.086999999999996</v>
      </c>
      <c r="R49" s="21">
        <f t="shared" ca="1" si="16"/>
        <v>58.502000000000002</v>
      </c>
      <c r="S49" s="7">
        <f t="shared" ca="1" si="37"/>
        <v>450</v>
      </c>
      <c r="T49" s="4">
        <f t="shared" ca="1" si="18"/>
        <v>200</v>
      </c>
      <c r="U49" s="8">
        <f t="shared" ca="1" si="38"/>
        <v>400</v>
      </c>
      <c r="V49" s="4">
        <f t="shared" ca="1" si="20"/>
        <v>45</v>
      </c>
      <c r="W49" s="4">
        <f t="shared" ca="1" si="21"/>
        <v>10</v>
      </c>
      <c r="X49" s="4">
        <f t="shared" ca="1" si="22"/>
        <v>500</v>
      </c>
      <c r="Y49" s="4">
        <f t="shared" ca="1" si="23"/>
        <v>25</v>
      </c>
      <c r="Z49" s="4">
        <f t="shared" ca="1" si="24"/>
        <v>150</v>
      </c>
      <c r="AA49" s="4">
        <f t="shared" ca="1" si="25"/>
        <v>10</v>
      </c>
      <c r="AB49" s="4">
        <f t="shared" ca="1" si="26"/>
        <v>20</v>
      </c>
      <c r="AC49" s="4">
        <f t="shared" ca="1" si="27"/>
        <v>20</v>
      </c>
      <c r="AD49" s="4">
        <f t="shared" ca="1" si="28"/>
        <v>200</v>
      </c>
      <c r="AE49" s="36"/>
      <c r="AF49" s="36"/>
      <c r="AG49" s="4">
        <f t="shared" ca="1" si="39"/>
        <v>20</v>
      </c>
      <c r="AH49" s="8">
        <f t="shared" ca="1" si="40"/>
        <v>200</v>
      </c>
      <c r="AJ49" s="365"/>
      <c r="AK49" t="s">
        <v>194</v>
      </c>
      <c r="AL49" s="11">
        <v>104.503</v>
      </c>
    </row>
    <row r="50" spans="1:38" x14ac:dyDescent="0.15">
      <c r="A50" s="6" t="s">
        <v>417</v>
      </c>
      <c r="B50" s="3">
        <f t="shared" ca="1" si="36"/>
        <v>43808</v>
      </c>
      <c r="C50" s="20">
        <f t="shared" ca="1" si="3"/>
        <v>58.344999999999999</v>
      </c>
      <c r="D50" s="20">
        <f t="shared" ca="1" si="4"/>
        <v>55.715999999999994</v>
      </c>
      <c r="E50" s="20">
        <f t="shared" ca="1" si="5"/>
        <v>65.692000000000007</v>
      </c>
      <c r="F50" s="20">
        <f t="shared" ca="1" si="6"/>
        <v>56.376999999999995</v>
      </c>
      <c r="G50" s="20">
        <f t="shared" ca="1" si="7"/>
        <v>53.652000000000001</v>
      </c>
      <c r="H50" s="20">
        <f t="shared" ca="1" si="8"/>
        <v>58.784999999999997</v>
      </c>
      <c r="I50" s="20">
        <f t="shared" ca="1" si="9"/>
        <v>54.475000000000001</v>
      </c>
      <c r="J50" s="20">
        <f t="shared" ca="1" si="33"/>
        <v>52.066000000000003</v>
      </c>
      <c r="K50" s="20">
        <f t="shared" ca="1" si="11"/>
        <v>63.283000000000001</v>
      </c>
      <c r="L50" s="20">
        <f t="shared" ca="1" si="12"/>
        <v>53.301000000000002</v>
      </c>
      <c r="M50" s="20">
        <f t="shared" ca="1" si="13"/>
        <v>59.045000000000002</v>
      </c>
      <c r="N50" s="20">
        <f t="shared" ca="1" si="14"/>
        <v>54.540000000000006</v>
      </c>
      <c r="O50" s="328"/>
      <c r="P50" s="329"/>
      <c r="Q50" s="21">
        <f t="shared" ca="1" si="15"/>
        <v>60.903999999999996</v>
      </c>
      <c r="R50" s="21">
        <f t="shared" ca="1" si="16"/>
        <v>58.192999999999998</v>
      </c>
      <c r="S50" s="7">
        <f t="shared" ca="1" si="37"/>
        <v>500</v>
      </c>
      <c r="T50" s="4">
        <f ca="1">INDIRECT(A50&amp;"!M11")</f>
        <v>190</v>
      </c>
      <c r="U50" s="8">
        <f t="shared" ca="1" si="38"/>
        <v>250</v>
      </c>
      <c r="V50" s="4">
        <f ca="1">INDIRECT(A50&amp;"!H18")</f>
        <v>25</v>
      </c>
      <c r="W50" s="4">
        <f ca="1">INDIRECT(A50&amp;"!N18")</f>
        <v>10</v>
      </c>
      <c r="X50" s="4">
        <f ca="1">INDIRECT(A50&amp;"!P18")</f>
        <v>480</v>
      </c>
      <c r="Y50" s="4">
        <f ca="1">INDIRECT(A50&amp;"!E25")</f>
        <v>12</v>
      </c>
      <c r="Z50" s="4">
        <f ca="1">INDIRECT(A50&amp;"!J25")</f>
        <v>45</v>
      </c>
      <c r="AA50" s="4">
        <f ca="1">INDIRECT(A50&amp;"!Q25")</f>
        <v>10</v>
      </c>
      <c r="AB50" s="4">
        <f ca="1">INDIRECT(A50&amp;"!F32")</f>
        <v>12</v>
      </c>
      <c r="AC50" s="4">
        <f ca="1">INDIRECT(A50&amp;"!L32")</f>
        <v>20</v>
      </c>
      <c r="AD50" s="4">
        <f ca="1">INDIRECT(A50&amp;"!Q32")</f>
        <v>140</v>
      </c>
      <c r="AE50" s="36"/>
      <c r="AF50" s="36"/>
      <c r="AG50" s="4">
        <f t="shared" ca="1" si="39"/>
        <v>15</v>
      </c>
      <c r="AH50" s="8">
        <f t="shared" ca="1" si="40"/>
        <v>180</v>
      </c>
      <c r="AJ50" s="365"/>
      <c r="AK50" t="s">
        <v>195</v>
      </c>
      <c r="AL50" s="11">
        <v>104.479</v>
      </c>
    </row>
    <row r="51" spans="1:38" x14ac:dyDescent="0.15">
      <c r="A51" s="6" t="s">
        <v>420</v>
      </c>
      <c r="B51" s="3">
        <f t="shared" ca="1" si="36"/>
        <v>43817</v>
      </c>
      <c r="C51" s="20">
        <f t="shared" ca="1" si="3"/>
        <v>57.862000000000002</v>
      </c>
      <c r="D51" s="20">
        <f ca="1">$AL$10-INDIRECT(A51&amp;"!K9")</f>
        <v>55.415999999999997</v>
      </c>
      <c r="E51" s="20">
        <f ca="1">$AL$13-INDIRECT(A51&amp;"!P9")</f>
        <v>65.856999999999999</v>
      </c>
      <c r="F51" s="20">
        <f ca="1">$AL$18-INDIRECT(A51&amp;"!F16")</f>
        <v>56.167999999999992</v>
      </c>
      <c r="G51" s="20">
        <f ca="1">$AL$22-INDIRECT(A51&amp;"!L16")</f>
        <v>53.518000000000001</v>
      </c>
      <c r="H51" s="20">
        <f ca="1">$AL$24-INDIRECT(A51&amp;"!O16")</f>
        <v>57.811</v>
      </c>
      <c r="I51" s="20">
        <f ca="1">$AL$26-INDIRECT(A51&amp;"!C23")</f>
        <v>54.045999999999999</v>
      </c>
      <c r="J51" s="20">
        <f ca="1">$AL$29-INDIRECT(A51&amp;"!H23")</f>
        <v>53.012</v>
      </c>
      <c r="K51" s="20">
        <f ca="1">$AL$34-INDIRECT(A51&amp;"!O23")</f>
        <v>63.306000000000004</v>
      </c>
      <c r="L51" s="20">
        <f ca="1">$AL$38-INDIRECT(A51&amp;"!E30")</f>
        <v>53.148000000000003</v>
      </c>
      <c r="M51" s="20">
        <f ca="1">$AL$42-INDIRECT(A51&amp;"!J30")</f>
        <v>58.712000000000003</v>
      </c>
      <c r="N51" s="20">
        <f ca="1">$AL$45-INDIRECT(A51&amp;"!O30")</f>
        <v>54.183</v>
      </c>
      <c r="O51" s="328"/>
      <c r="P51" s="329"/>
      <c r="Q51" s="21">
        <f ca="1">$AL$61-INDIRECT(A51&amp;"!L44")</f>
        <v>60.556999999999995</v>
      </c>
      <c r="R51" s="21">
        <f ca="1">$AL$63-INDIRECT(A51&amp;"!C51")</f>
        <v>57.519999999999996</v>
      </c>
      <c r="S51" s="7">
        <f t="shared" ca="1" si="37"/>
        <v>500</v>
      </c>
      <c r="T51" s="4">
        <f t="shared" ref="T51:T52" ca="1" si="41">INDIRECT(A51&amp;"!M11")</f>
        <v>220</v>
      </c>
      <c r="U51" s="8">
        <f t="shared" ca="1" si="38"/>
        <v>480</v>
      </c>
      <c r="V51" s="4">
        <f t="shared" ref="V51:V52" ca="1" si="42">INDIRECT(A51&amp;"!H18")</f>
        <v>140</v>
      </c>
      <c r="W51" s="4">
        <f t="shared" ref="W51:W52" ca="1" si="43">INDIRECT(A51&amp;"!N18")</f>
        <v>12</v>
      </c>
      <c r="X51" s="4">
        <f t="shared" ref="X51:X52" ca="1" si="44">INDIRECT(A51&amp;"!P18")</f>
        <v>480</v>
      </c>
      <c r="Y51" s="4">
        <f t="shared" ref="Y51:Y52" ca="1" si="45">INDIRECT(A51&amp;"!E25")</f>
        <v>40</v>
      </c>
      <c r="Z51" s="4">
        <f t="shared" ref="Z51:Z52" ca="1" si="46">INDIRECT(A51&amp;"!J25")</f>
        <v>80</v>
      </c>
      <c r="AA51" s="4">
        <f t="shared" ref="AA51:AA52" ca="1" si="47">INDIRECT(A51&amp;"!Q25")</f>
        <v>10</v>
      </c>
      <c r="AB51" s="4">
        <f t="shared" ref="AB51:AB52" ca="1" si="48">INDIRECT(A51&amp;"!F32")</f>
        <v>12</v>
      </c>
      <c r="AC51" s="4">
        <f t="shared" ref="AC51:AC52" ca="1" si="49">INDIRECT(A51&amp;"!L32")</f>
        <v>12</v>
      </c>
      <c r="AD51" s="4">
        <f t="shared" ref="AD51:AD52" ca="1" si="50">INDIRECT(A51&amp;"!Q32")</f>
        <v>150</v>
      </c>
      <c r="AE51" s="36"/>
      <c r="AF51" s="36"/>
      <c r="AG51" s="4">
        <f t="shared" ca="1" si="39"/>
        <v>15</v>
      </c>
      <c r="AH51" s="8">
        <f t="shared" ca="1" si="40"/>
        <v>170</v>
      </c>
      <c r="AJ51" s="365"/>
      <c r="AK51" t="s">
        <v>196</v>
      </c>
      <c r="AL51" s="11">
        <v>104.381</v>
      </c>
    </row>
    <row r="52" spans="1:38" x14ac:dyDescent="0.15">
      <c r="A52" s="330" t="s">
        <v>423</v>
      </c>
      <c r="B52" s="331">
        <f t="shared" ca="1" si="36"/>
        <v>43823</v>
      </c>
      <c r="C52" s="20">
        <f t="shared" ca="1" si="3"/>
        <v>57.899000000000001</v>
      </c>
      <c r="D52" s="332">
        <f t="shared" ca="1" si="4"/>
        <v>55.376999999999995</v>
      </c>
      <c r="E52" s="332">
        <f t="shared" ca="1" si="5"/>
        <v>65.709999999999994</v>
      </c>
      <c r="F52" s="332">
        <f t="shared" ca="1" si="6"/>
        <v>56.076999999999998</v>
      </c>
      <c r="G52" s="332">
        <f t="shared" ca="1" si="7"/>
        <v>53.503</v>
      </c>
      <c r="H52" s="332">
        <f t="shared" ca="1" si="8"/>
        <v>58.3</v>
      </c>
      <c r="I52" s="332">
        <f t="shared" ca="1" si="9"/>
        <v>54.238</v>
      </c>
      <c r="J52" s="332">
        <f t="shared" ref="J52" ca="1" si="51">$AL$29-INDIRECT(A52&amp;"!H23")</f>
        <v>51.981000000000002</v>
      </c>
      <c r="K52" s="332">
        <f t="shared" ca="1" si="11"/>
        <v>63.116</v>
      </c>
      <c r="L52" s="332">
        <f t="shared" ca="1" si="12"/>
        <v>53.100999999999999</v>
      </c>
      <c r="M52" s="332">
        <f t="shared" ca="1" si="13"/>
        <v>58.656999999999996</v>
      </c>
      <c r="N52" s="332">
        <f t="shared" ca="1" si="14"/>
        <v>54.298000000000002</v>
      </c>
      <c r="O52" s="333"/>
      <c r="P52" s="334"/>
      <c r="Q52" s="335">
        <f t="shared" ca="1" si="15"/>
        <v>60.577999999999996</v>
      </c>
      <c r="R52" s="335">
        <f t="shared" ca="1" si="16"/>
        <v>57.762</v>
      </c>
      <c r="S52" s="336">
        <f t="shared" ca="1" si="37"/>
        <v>500</v>
      </c>
      <c r="T52" s="337">
        <f t="shared" ca="1" si="41"/>
        <v>200</v>
      </c>
      <c r="U52" s="338">
        <f t="shared" ca="1" si="38"/>
        <v>210</v>
      </c>
      <c r="V52" s="337">
        <f t="shared" ca="1" si="42"/>
        <v>150</v>
      </c>
      <c r="W52" s="337">
        <f t="shared" ca="1" si="43"/>
        <v>12</v>
      </c>
      <c r="X52" s="337">
        <f t="shared" ca="1" si="44"/>
        <v>430</v>
      </c>
      <c r="Y52" s="337">
        <f t="shared" ca="1" si="45"/>
        <v>35</v>
      </c>
      <c r="Z52" s="337">
        <f t="shared" ca="1" si="46"/>
        <v>45</v>
      </c>
      <c r="AA52" s="337">
        <f t="shared" ca="1" si="47"/>
        <v>10</v>
      </c>
      <c r="AB52" s="337">
        <f t="shared" ca="1" si="48"/>
        <v>12</v>
      </c>
      <c r="AC52" s="337">
        <f t="shared" ca="1" si="49"/>
        <v>15</v>
      </c>
      <c r="AD52" s="337">
        <f t="shared" ca="1" si="50"/>
        <v>150</v>
      </c>
      <c r="AE52" s="339"/>
      <c r="AF52" s="339"/>
      <c r="AG52" s="337">
        <f t="shared" ca="1" si="39"/>
        <v>25</v>
      </c>
      <c r="AH52" s="338">
        <f t="shared" ca="1" si="40"/>
        <v>180</v>
      </c>
      <c r="AJ52" s="366"/>
      <c r="AK52" s="12" t="s">
        <v>197</v>
      </c>
      <c r="AL52" s="13">
        <v>104.44199999999999</v>
      </c>
    </row>
    <row r="53" spans="1:38" x14ac:dyDescent="0.15">
      <c r="A53" s="345"/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8"/>
      <c r="Q53" s="347"/>
      <c r="R53" s="347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J53" s="364" t="s">
        <v>96</v>
      </c>
      <c r="AK53" s="9" t="s">
        <v>198</v>
      </c>
      <c r="AL53" s="10">
        <v>103.765</v>
      </c>
    </row>
    <row r="54" spans="1:38" x14ac:dyDescent="0.15">
      <c r="A54" s="340"/>
      <c r="B54" s="341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3"/>
      <c r="Q54" s="342"/>
      <c r="R54" s="342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J54" s="365"/>
      <c r="AK54" s="9" t="s">
        <v>280</v>
      </c>
      <c r="AL54" s="11">
        <v>103.82</v>
      </c>
    </row>
    <row r="55" spans="1:38" x14ac:dyDescent="0.15">
      <c r="A55" s="36"/>
      <c r="B55" t="s">
        <v>426</v>
      </c>
      <c r="AJ55" s="365"/>
      <c r="AK55" t="s">
        <v>199</v>
      </c>
      <c r="AL55" s="11">
        <v>103.845</v>
      </c>
    </row>
    <row r="56" spans="1:38" x14ac:dyDescent="0.15">
      <c r="S56" s="8"/>
      <c r="T56" t="s">
        <v>210</v>
      </c>
      <c r="AJ56" s="365"/>
      <c r="AK56" t="s">
        <v>200</v>
      </c>
      <c r="AL56" s="11">
        <v>103.86199999999999</v>
      </c>
    </row>
    <row r="57" spans="1:38" x14ac:dyDescent="0.15">
      <c r="A57" s="9"/>
      <c r="AJ57" s="365"/>
      <c r="AK57" t="s">
        <v>201</v>
      </c>
      <c r="AL57" s="11">
        <v>103.848</v>
      </c>
    </row>
    <row r="58" spans="1:38" x14ac:dyDescent="0.15">
      <c r="AJ58" s="366"/>
      <c r="AK58" s="12" t="s">
        <v>202</v>
      </c>
      <c r="AL58" s="13">
        <v>103.831</v>
      </c>
    </row>
    <row r="59" spans="1:38" x14ac:dyDescent="0.15">
      <c r="A59" t="s">
        <v>278</v>
      </c>
      <c r="AJ59" s="364" t="s">
        <v>97</v>
      </c>
      <c r="AK59" s="9" t="s">
        <v>203</v>
      </c>
      <c r="AL59" s="10">
        <v>75.186999999999998</v>
      </c>
    </row>
    <row r="60" spans="1:38" x14ac:dyDescent="0.15">
      <c r="A60" t="s">
        <v>338</v>
      </c>
      <c r="AJ60" s="365"/>
      <c r="AK60" t="s">
        <v>204</v>
      </c>
      <c r="AL60" s="11">
        <v>74.646000000000001</v>
      </c>
    </row>
    <row r="61" spans="1:38" x14ac:dyDescent="0.15">
      <c r="A61" t="s">
        <v>351</v>
      </c>
      <c r="AJ61" s="366"/>
      <c r="AK61" s="12" t="s">
        <v>205</v>
      </c>
      <c r="AL61" s="13">
        <v>74.91</v>
      </c>
    </row>
    <row r="62" spans="1:38" x14ac:dyDescent="0.15">
      <c r="A62" t="s">
        <v>358</v>
      </c>
      <c r="AJ62" s="364" t="s">
        <v>109</v>
      </c>
      <c r="AK62" s="9" t="s">
        <v>206</v>
      </c>
      <c r="AL62" s="9">
        <v>65.558999999999997</v>
      </c>
    </row>
    <row r="63" spans="1:38" x14ac:dyDescent="0.15">
      <c r="A63" t="s">
        <v>362</v>
      </c>
      <c r="F63" s="1"/>
      <c r="AJ63" s="366"/>
      <c r="AK63" s="12" t="s">
        <v>207</v>
      </c>
      <c r="AL63" s="12">
        <v>65.613</v>
      </c>
    </row>
    <row r="64" spans="1:38" x14ac:dyDescent="0.15">
      <c r="A64" t="s">
        <v>366</v>
      </c>
      <c r="F64" s="1"/>
    </row>
    <row r="65" spans="1:38" x14ac:dyDescent="0.15">
      <c r="A65" t="s">
        <v>371</v>
      </c>
      <c r="AJ65" s="364" t="s">
        <v>208</v>
      </c>
      <c r="AK65" s="369"/>
      <c r="AL65" s="9">
        <v>64.757000000000005</v>
      </c>
    </row>
    <row r="66" spans="1:38" x14ac:dyDescent="0.15">
      <c r="A66" t="s">
        <v>372</v>
      </c>
      <c r="AJ66" s="366" t="s">
        <v>209</v>
      </c>
      <c r="AK66" s="370"/>
      <c r="AL66" s="12">
        <v>57.34</v>
      </c>
    </row>
    <row r="67" spans="1:38" x14ac:dyDescent="0.15">
      <c r="A67" t="s">
        <v>375</v>
      </c>
    </row>
    <row r="68" spans="1:38" x14ac:dyDescent="0.15">
      <c r="A68" t="s">
        <v>378</v>
      </c>
    </row>
    <row r="69" spans="1:38" x14ac:dyDescent="0.15">
      <c r="A69" t="s">
        <v>381</v>
      </c>
    </row>
    <row r="70" spans="1:38" x14ac:dyDescent="0.15">
      <c r="A70" t="s">
        <v>396</v>
      </c>
    </row>
    <row r="71" spans="1:38" x14ac:dyDescent="0.15">
      <c r="A71" t="s">
        <v>393</v>
      </c>
    </row>
    <row r="72" spans="1:38" x14ac:dyDescent="0.15">
      <c r="A72" t="s">
        <v>389</v>
      </c>
    </row>
    <row r="73" spans="1:38" x14ac:dyDescent="0.15">
      <c r="A73" t="s">
        <v>390</v>
      </c>
    </row>
    <row r="74" spans="1:38" x14ac:dyDescent="0.15">
      <c r="A74" t="s">
        <v>397</v>
      </c>
    </row>
    <row r="75" spans="1:38" x14ac:dyDescent="0.15">
      <c r="A75" t="s">
        <v>399</v>
      </c>
    </row>
    <row r="76" spans="1:38" x14ac:dyDescent="0.15">
      <c r="A76" t="s">
        <v>398</v>
      </c>
    </row>
    <row r="77" spans="1:38" x14ac:dyDescent="0.15">
      <c r="A77" t="s">
        <v>401</v>
      </c>
    </row>
    <row r="78" spans="1:38" x14ac:dyDescent="0.15">
      <c r="A78" t="s">
        <v>403</v>
      </c>
    </row>
    <row r="79" spans="1:38" x14ac:dyDescent="0.15">
      <c r="A79" t="s">
        <v>406</v>
      </c>
    </row>
    <row r="80" spans="1:38" x14ac:dyDescent="0.15">
      <c r="A80" t="s">
        <v>411</v>
      </c>
    </row>
    <row r="81" spans="1:1" x14ac:dyDescent="0.15">
      <c r="A81" t="s">
        <v>412</v>
      </c>
    </row>
    <row r="82" spans="1:1" x14ac:dyDescent="0.15">
      <c r="A82" t="s">
        <v>415</v>
      </c>
    </row>
    <row r="83" spans="1:1" x14ac:dyDescent="0.15">
      <c r="A83" t="s">
        <v>419</v>
      </c>
    </row>
    <row r="84" spans="1:1" x14ac:dyDescent="0.15">
      <c r="A84" t="s">
        <v>424</v>
      </c>
    </row>
  </sheetData>
  <mergeCells count="23">
    <mergeCell ref="AJ53:AJ58"/>
    <mergeCell ref="AJ59:AJ61"/>
    <mergeCell ref="AJ62:AJ63"/>
    <mergeCell ref="AJ65:AK65"/>
    <mergeCell ref="AJ66:AK66"/>
    <mergeCell ref="AK1:AK2"/>
    <mergeCell ref="AL1:AL2"/>
    <mergeCell ref="AJ25:AJ26"/>
    <mergeCell ref="AJ27:AJ29"/>
    <mergeCell ref="AJ30:AJ34"/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43521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17.61</v>
      </c>
      <c r="E9" s="388">
        <v>22.36</v>
      </c>
      <c r="F9" s="389"/>
      <c r="G9" s="390"/>
      <c r="H9" s="89" t="s">
        <v>29</v>
      </c>
      <c r="I9" s="89" t="s">
        <v>29</v>
      </c>
      <c r="J9" s="90">
        <v>12.54</v>
      </c>
      <c r="K9" s="388">
        <v>18.234999999999999</v>
      </c>
      <c r="L9" s="389"/>
      <c r="M9" s="390"/>
      <c r="N9" s="89" t="s">
        <v>29</v>
      </c>
      <c r="O9" s="90">
        <v>17.234999999999999</v>
      </c>
      <c r="P9" s="388">
        <v>24.67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450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120</v>
      </c>
      <c r="L11" s="40">
        <v>140</v>
      </c>
      <c r="M11" s="45">
        <v>130</v>
      </c>
      <c r="N11" s="39" t="s">
        <v>29</v>
      </c>
      <c r="O11" s="40">
        <v>200</v>
      </c>
      <c r="P11" s="40">
        <v>300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34.6</v>
      </c>
      <c r="E12" s="106">
        <v>33.4</v>
      </c>
      <c r="F12" s="106">
        <v>34.1</v>
      </c>
      <c r="G12" s="48" t="s">
        <v>119</v>
      </c>
      <c r="H12" s="46" t="s">
        <v>29</v>
      </c>
      <c r="I12" s="47" t="s">
        <v>29</v>
      </c>
      <c r="J12" s="81">
        <v>29</v>
      </c>
      <c r="K12" s="106">
        <v>25.1</v>
      </c>
      <c r="L12" s="106">
        <v>25.5</v>
      </c>
      <c r="M12" s="107">
        <v>25.9</v>
      </c>
      <c r="N12" s="46" t="s">
        <v>29</v>
      </c>
      <c r="O12" s="81">
        <v>23.7</v>
      </c>
      <c r="P12" s="81">
        <v>22.6</v>
      </c>
      <c r="Q12" s="81">
        <v>23.1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4.1950000000000003</v>
      </c>
      <c r="C16" s="125">
        <v>11.154999999999999</v>
      </c>
      <c r="D16" s="90" t="s">
        <v>29</v>
      </c>
      <c r="E16" s="90">
        <v>22.905000000000001</v>
      </c>
      <c r="F16" s="388">
        <v>26.695</v>
      </c>
      <c r="G16" s="389"/>
      <c r="H16" s="390"/>
      <c r="I16" s="89">
        <v>10.565</v>
      </c>
      <c r="J16" s="90">
        <v>17.405000000000001</v>
      </c>
      <c r="K16" s="90">
        <v>20.100000000000001</v>
      </c>
      <c r="L16" s="411">
        <v>22.43</v>
      </c>
      <c r="M16" s="412"/>
      <c r="N16" s="413"/>
      <c r="O16" s="391">
        <v>20.93</v>
      </c>
      <c r="P16" s="392"/>
      <c r="Q16" s="91">
        <v>19.63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 t="s">
        <v>282</v>
      </c>
      <c r="C18" s="67">
        <v>20</v>
      </c>
      <c r="D18" s="40" t="s">
        <v>282</v>
      </c>
      <c r="E18" s="40">
        <v>2000</v>
      </c>
      <c r="F18" s="40">
        <v>15</v>
      </c>
      <c r="G18" s="40">
        <v>20</v>
      </c>
      <c r="H18" s="45">
        <v>15</v>
      </c>
      <c r="I18" s="40">
        <v>30</v>
      </c>
      <c r="J18" s="40">
        <v>700</v>
      </c>
      <c r="K18" s="40">
        <v>2200</v>
      </c>
      <c r="L18" s="40">
        <v>12</v>
      </c>
      <c r="M18" s="40">
        <v>12</v>
      </c>
      <c r="N18" s="40">
        <v>12</v>
      </c>
      <c r="O18" s="39">
        <v>450</v>
      </c>
      <c r="P18" s="40">
        <v>600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47" t="s">
        <v>29</v>
      </c>
      <c r="C19" s="49">
        <v>17.100000000000001</v>
      </c>
      <c r="D19" s="47" t="s">
        <v>29</v>
      </c>
      <c r="E19" s="104">
        <v>41.3</v>
      </c>
      <c r="F19" s="59">
        <v>14.3</v>
      </c>
      <c r="G19" s="59">
        <v>14.13</v>
      </c>
      <c r="H19" s="60">
        <v>14.06</v>
      </c>
      <c r="I19" s="104">
        <v>26.4</v>
      </c>
      <c r="J19" s="104">
        <v>30.6</v>
      </c>
      <c r="K19" s="47">
        <v>36.200000000000003</v>
      </c>
      <c r="L19" s="59">
        <v>17.12</v>
      </c>
      <c r="M19" s="59">
        <v>15.91</v>
      </c>
      <c r="N19" s="62">
        <v>15.81</v>
      </c>
      <c r="O19" s="63">
        <v>41.4</v>
      </c>
      <c r="P19" s="83">
        <v>41.3</v>
      </c>
      <c r="Q19" s="108">
        <v>36.1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8.82</v>
      </c>
      <c r="C23" s="388">
        <v>12.12</v>
      </c>
      <c r="D23" s="389"/>
      <c r="E23" s="390"/>
      <c r="F23" s="89">
        <v>6.8049999999999997</v>
      </c>
      <c r="G23" s="90">
        <v>7.93</v>
      </c>
      <c r="H23" s="388">
        <v>7.835</v>
      </c>
      <c r="I23" s="389"/>
      <c r="J23" s="390"/>
      <c r="K23" s="89" t="s">
        <v>29</v>
      </c>
      <c r="L23" s="90">
        <v>31.445</v>
      </c>
      <c r="M23" s="114">
        <v>29.925000000000001</v>
      </c>
      <c r="N23" s="90">
        <v>35.479999999999997</v>
      </c>
      <c r="O23" s="388">
        <v>42.46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10</v>
      </c>
      <c r="D25" s="40">
        <v>10</v>
      </c>
      <c r="E25" s="45">
        <v>10</v>
      </c>
      <c r="F25" s="39">
        <v>1000</v>
      </c>
      <c r="G25" s="40">
        <v>600</v>
      </c>
      <c r="H25" s="40">
        <v>12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3000</v>
      </c>
      <c r="N25" s="40">
        <v>250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19.66</v>
      </c>
      <c r="C26" s="59">
        <v>15.59</v>
      </c>
      <c r="D26" s="59">
        <v>15.46</v>
      </c>
      <c r="E26" s="60">
        <v>15.42</v>
      </c>
      <c r="F26" s="117">
        <v>72.400000000000006</v>
      </c>
      <c r="G26" s="104">
        <v>65.5</v>
      </c>
      <c r="H26" s="59">
        <v>27.2</v>
      </c>
      <c r="I26" s="59">
        <v>26.8</v>
      </c>
      <c r="J26" s="62">
        <v>26.4</v>
      </c>
      <c r="K26" s="68" t="s">
        <v>29</v>
      </c>
      <c r="L26" s="49" t="s">
        <v>272</v>
      </c>
      <c r="M26" s="126">
        <v>170.1</v>
      </c>
      <c r="N26" s="49">
        <v>81.400000000000006</v>
      </c>
      <c r="O26" s="59">
        <v>20.6</v>
      </c>
      <c r="P26" s="59">
        <v>19.5</v>
      </c>
      <c r="Q26" s="60">
        <v>19.170000000000002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15.105</v>
      </c>
      <c r="C30" s="41">
        <v>20.53</v>
      </c>
      <c r="D30" s="41">
        <v>23.91</v>
      </c>
      <c r="E30" s="408">
        <v>25.125</v>
      </c>
      <c r="F30" s="409"/>
      <c r="G30" s="55">
        <v>13.07</v>
      </c>
      <c r="H30" s="41">
        <v>14.855</v>
      </c>
      <c r="I30" s="41">
        <v>25</v>
      </c>
      <c r="J30" s="408">
        <v>33.31</v>
      </c>
      <c r="K30" s="410"/>
      <c r="L30" s="409"/>
      <c r="M30" s="55">
        <v>5.13</v>
      </c>
      <c r="N30" s="41">
        <v>6.43</v>
      </c>
      <c r="O30" s="408">
        <v>7.9249999999999998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20</v>
      </c>
      <c r="E32" s="40">
        <v>20</v>
      </c>
      <c r="F32" s="67">
        <v>20</v>
      </c>
      <c r="G32" s="39" t="s">
        <v>273</v>
      </c>
      <c r="H32" s="40">
        <v>900</v>
      </c>
      <c r="I32" s="40">
        <v>5000</v>
      </c>
      <c r="J32" s="40">
        <v>15</v>
      </c>
      <c r="K32" s="40">
        <v>15</v>
      </c>
      <c r="L32" s="45">
        <v>15</v>
      </c>
      <c r="M32" s="39">
        <v>150</v>
      </c>
      <c r="N32" s="40">
        <v>200</v>
      </c>
      <c r="O32" s="40">
        <v>200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41.7</v>
      </c>
      <c r="C33" s="104">
        <v>44.3</v>
      </c>
      <c r="D33" s="49">
        <v>26</v>
      </c>
      <c r="E33" s="49">
        <v>21</v>
      </c>
      <c r="F33" s="69">
        <v>19.68</v>
      </c>
      <c r="G33" s="61" t="s">
        <v>273</v>
      </c>
      <c r="H33" s="47">
        <v>42.3</v>
      </c>
      <c r="I33" s="115">
        <v>136</v>
      </c>
      <c r="J33" s="49">
        <v>15.06</v>
      </c>
      <c r="K33" s="49">
        <v>14.42</v>
      </c>
      <c r="L33" s="70">
        <v>14.1</v>
      </c>
      <c r="M33" s="49">
        <v>22.9</v>
      </c>
      <c r="N33" s="49">
        <v>22.8</v>
      </c>
      <c r="O33" s="104">
        <v>22.1</v>
      </c>
      <c r="P33" s="49">
        <v>22</v>
      </c>
      <c r="Q33" s="109">
        <v>22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19.39</v>
      </c>
      <c r="C37" s="120">
        <v>22.87</v>
      </c>
      <c r="D37" s="92">
        <v>25.24</v>
      </c>
      <c r="E37" s="90">
        <v>25.69</v>
      </c>
      <c r="F37" s="90">
        <v>27.83</v>
      </c>
      <c r="G37" s="388">
        <v>37.729999999999997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1000</v>
      </c>
      <c r="F39" s="40" t="s">
        <v>272</v>
      </c>
      <c r="G39" s="67">
        <v>1100</v>
      </c>
      <c r="H39" s="84">
        <v>1300</v>
      </c>
      <c r="I39" s="40">
        <v>1300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83.9</v>
      </c>
      <c r="F40" s="104">
        <v>95.3</v>
      </c>
      <c r="G40" s="105">
        <v>55.6</v>
      </c>
      <c r="H40" s="118">
        <v>56.2</v>
      </c>
      <c r="I40" s="49">
        <v>58.4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17.135000000000002</v>
      </c>
      <c r="C44" s="90">
        <v>22.234999999999999</v>
      </c>
      <c r="D44" s="90">
        <v>27.35</v>
      </c>
      <c r="E44" s="90">
        <v>27.63</v>
      </c>
      <c r="F44" s="114">
        <v>28.55</v>
      </c>
      <c r="G44" s="399" t="s">
        <v>273</v>
      </c>
      <c r="H44" s="400"/>
      <c r="I44" s="401"/>
      <c r="J44" s="122">
        <v>5.26</v>
      </c>
      <c r="K44" s="90">
        <v>11.05</v>
      </c>
      <c r="L44" s="388">
        <v>21.09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700</v>
      </c>
      <c r="C46" s="40">
        <v>2500</v>
      </c>
      <c r="D46" s="40">
        <v>3000</v>
      </c>
      <c r="E46" s="40">
        <v>150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81.5</v>
      </c>
      <c r="C47" s="104">
        <v>124.5</v>
      </c>
      <c r="D47" s="47">
        <v>262</v>
      </c>
      <c r="E47" s="104">
        <v>77.099999999999994</v>
      </c>
      <c r="F47" s="123">
        <v>108.2</v>
      </c>
      <c r="G47" s="87" t="s">
        <v>272</v>
      </c>
      <c r="H47" s="87" t="s">
        <v>272</v>
      </c>
      <c r="I47" s="88" t="s">
        <v>272</v>
      </c>
      <c r="J47" s="85">
        <v>18.28</v>
      </c>
      <c r="K47" s="49">
        <v>17.22</v>
      </c>
      <c r="L47" s="49">
        <v>16.88</v>
      </c>
      <c r="M47" s="49">
        <v>16.420000000000002</v>
      </c>
      <c r="N47" s="110">
        <v>16.34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17.745000000000001</v>
      </c>
      <c r="D51" s="389"/>
      <c r="E51" s="390"/>
      <c r="F51" s="391">
        <v>16.920000000000002</v>
      </c>
      <c r="G51" s="389"/>
      <c r="H51" s="392"/>
      <c r="I51" s="388">
        <v>7.48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280</v>
      </c>
      <c r="E53" s="91" t="s">
        <v>29</v>
      </c>
      <c r="F53" s="39" t="s">
        <v>29</v>
      </c>
      <c r="G53" s="80">
        <v>110</v>
      </c>
      <c r="H53" s="80">
        <v>120</v>
      </c>
      <c r="I53" s="40">
        <v>200</v>
      </c>
      <c r="J53" s="40">
        <v>200</v>
      </c>
      <c r="K53" s="45">
        <v>400</v>
      </c>
      <c r="L53" s="52"/>
      <c r="M53" s="379" t="s">
        <v>303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25</v>
      </c>
      <c r="D54" s="81">
        <v>28.1</v>
      </c>
      <c r="E54" s="82" t="s">
        <v>29</v>
      </c>
      <c r="F54" s="68" t="s">
        <v>29</v>
      </c>
      <c r="G54" s="119">
        <v>25.3</v>
      </c>
      <c r="H54" s="111">
        <v>25.1</v>
      </c>
      <c r="I54" s="59">
        <v>44.2</v>
      </c>
      <c r="J54" s="83">
        <v>48.2</v>
      </c>
      <c r="K54" s="60">
        <v>56.6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43528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17.738</v>
      </c>
      <c r="E9" s="388">
        <v>22.225000000000001</v>
      </c>
      <c r="F9" s="389"/>
      <c r="G9" s="390"/>
      <c r="H9" s="89" t="s">
        <v>29</v>
      </c>
      <c r="I9" s="89" t="s">
        <v>29</v>
      </c>
      <c r="J9" s="90">
        <v>11.7</v>
      </c>
      <c r="K9" s="388">
        <v>17.725999999999999</v>
      </c>
      <c r="L9" s="389"/>
      <c r="M9" s="390"/>
      <c r="N9" s="89" t="s">
        <v>29</v>
      </c>
      <c r="O9" s="90">
        <v>16.968</v>
      </c>
      <c r="P9" s="388">
        <v>24.602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400</v>
      </c>
      <c r="F11" s="40">
        <v>450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100</v>
      </c>
      <c r="L11" s="40">
        <v>100</v>
      </c>
      <c r="M11" s="45">
        <v>150</v>
      </c>
      <c r="N11" s="39" t="s">
        <v>29</v>
      </c>
      <c r="O11" s="40">
        <v>180</v>
      </c>
      <c r="P11" s="40">
        <v>250</v>
      </c>
      <c r="Q11" s="40">
        <v>500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38.799999999999997</v>
      </c>
      <c r="E12" s="106">
        <v>39.700000000000003</v>
      </c>
      <c r="F12" s="106">
        <v>41.8</v>
      </c>
      <c r="G12" s="48" t="s">
        <v>119</v>
      </c>
      <c r="H12" s="46" t="s">
        <v>29</v>
      </c>
      <c r="I12" s="47" t="s">
        <v>29</v>
      </c>
      <c r="J12" s="81">
        <v>33.9</v>
      </c>
      <c r="K12" s="106">
        <v>26.9</v>
      </c>
      <c r="L12" s="106">
        <v>27.3</v>
      </c>
      <c r="M12" s="107">
        <v>29.3</v>
      </c>
      <c r="N12" s="46" t="s">
        <v>29</v>
      </c>
      <c r="O12" s="81">
        <v>29.7</v>
      </c>
      <c r="P12" s="81">
        <v>29.2</v>
      </c>
      <c r="Q12" s="81">
        <v>32.5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3.8210000000000002</v>
      </c>
      <c r="C16" s="125">
        <v>11.183</v>
      </c>
      <c r="D16" s="90" t="s">
        <v>29</v>
      </c>
      <c r="E16" s="90">
        <v>22.763000000000002</v>
      </c>
      <c r="F16" s="388">
        <v>26.54</v>
      </c>
      <c r="G16" s="389"/>
      <c r="H16" s="390"/>
      <c r="I16" s="89">
        <v>10.303000000000001</v>
      </c>
      <c r="J16" s="90">
        <v>17.172999999999998</v>
      </c>
      <c r="K16" s="90">
        <v>20.026</v>
      </c>
      <c r="L16" s="411">
        <v>22.186</v>
      </c>
      <c r="M16" s="412"/>
      <c r="N16" s="413"/>
      <c r="O16" s="391">
        <v>20.558</v>
      </c>
      <c r="P16" s="392"/>
      <c r="Q16" s="91">
        <v>19.228999999999999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>
        <v>25</v>
      </c>
      <c r="C18" s="67">
        <v>50</v>
      </c>
      <c r="D18" s="40" t="s">
        <v>282</v>
      </c>
      <c r="E18" s="40">
        <v>2300</v>
      </c>
      <c r="F18" s="40">
        <v>20</v>
      </c>
      <c r="G18" s="40">
        <v>20</v>
      </c>
      <c r="H18" s="45">
        <v>20</v>
      </c>
      <c r="I18" s="40">
        <v>40</v>
      </c>
      <c r="J18" s="40">
        <v>700</v>
      </c>
      <c r="K18" s="40">
        <v>2000</v>
      </c>
      <c r="L18" s="40">
        <v>112</v>
      </c>
      <c r="M18" s="40">
        <v>12</v>
      </c>
      <c r="N18" s="40">
        <v>12</v>
      </c>
      <c r="O18" s="39">
        <v>500</v>
      </c>
      <c r="P18" s="40">
        <v>700</v>
      </c>
      <c r="Q18" s="45">
        <v>140</v>
      </c>
      <c r="R18" s="53"/>
    </row>
    <row r="19" spans="1:18" ht="11.25" customHeight="1" thickBot="1" x14ac:dyDescent="0.2">
      <c r="A19" s="96" t="s">
        <v>28</v>
      </c>
      <c r="B19" s="47">
        <v>17.8</v>
      </c>
      <c r="C19" s="49">
        <v>14.3</v>
      </c>
      <c r="D19" s="47" t="s">
        <v>29</v>
      </c>
      <c r="E19" s="104">
        <v>51.1</v>
      </c>
      <c r="F19" s="59">
        <v>16.8</v>
      </c>
      <c r="G19" s="59">
        <v>16.399999999999999</v>
      </c>
      <c r="H19" s="60">
        <v>16.2</v>
      </c>
      <c r="I19" s="104">
        <v>31.6</v>
      </c>
      <c r="J19" s="104">
        <v>37.799999999999997</v>
      </c>
      <c r="K19" s="47">
        <v>51.9</v>
      </c>
      <c r="L19" s="59">
        <v>18.8</v>
      </c>
      <c r="M19" s="59">
        <v>17.100000000000001</v>
      </c>
      <c r="N19" s="62">
        <v>17</v>
      </c>
      <c r="O19" s="63">
        <v>46.3</v>
      </c>
      <c r="P19" s="83">
        <v>48.8</v>
      </c>
      <c r="Q19" s="108">
        <v>33.1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8.9979999999999993</v>
      </c>
      <c r="C23" s="388">
        <v>11.411</v>
      </c>
      <c r="D23" s="389"/>
      <c r="E23" s="390"/>
      <c r="F23" s="89">
        <v>6.3209999999999997</v>
      </c>
      <c r="G23" s="90">
        <v>7.944</v>
      </c>
      <c r="H23" s="388">
        <v>7.9829999999999997</v>
      </c>
      <c r="I23" s="389"/>
      <c r="J23" s="390"/>
      <c r="K23" s="89" t="s">
        <v>29</v>
      </c>
      <c r="L23" s="90">
        <v>31.442</v>
      </c>
      <c r="M23" s="114">
        <v>30.07</v>
      </c>
      <c r="N23" s="90">
        <v>35.575000000000003</v>
      </c>
      <c r="O23" s="388">
        <v>42.624000000000002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12</v>
      </c>
      <c r="D25" s="40">
        <v>20</v>
      </c>
      <c r="E25" s="45">
        <v>30</v>
      </c>
      <c r="F25" s="39">
        <v>600</v>
      </c>
      <c r="G25" s="40">
        <v>1200</v>
      </c>
      <c r="H25" s="40">
        <v>15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3000</v>
      </c>
      <c r="N25" s="40">
        <v>900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25.7</v>
      </c>
      <c r="C26" s="59">
        <v>19.2</v>
      </c>
      <c r="D26" s="59">
        <v>18.5</v>
      </c>
      <c r="E26" s="60">
        <v>18.899999999999999</v>
      </c>
      <c r="F26" s="117">
        <v>54.9</v>
      </c>
      <c r="G26" s="104">
        <v>59.4</v>
      </c>
      <c r="H26" s="59">
        <v>22.4</v>
      </c>
      <c r="I26" s="59">
        <v>22.1</v>
      </c>
      <c r="J26" s="62">
        <v>21.8</v>
      </c>
      <c r="K26" s="68" t="s">
        <v>29</v>
      </c>
      <c r="L26" s="49" t="s">
        <v>272</v>
      </c>
      <c r="M26" s="126">
        <v>122.4</v>
      </c>
      <c r="N26" s="49">
        <v>57.8</v>
      </c>
      <c r="O26" s="59">
        <v>18.2</v>
      </c>
      <c r="P26" s="59">
        <v>16.8</v>
      </c>
      <c r="Q26" s="60">
        <v>17.3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15.054</v>
      </c>
      <c r="C30" s="41">
        <v>20.545000000000002</v>
      </c>
      <c r="D30" s="41">
        <v>23.905000000000001</v>
      </c>
      <c r="E30" s="408">
        <v>25.387</v>
      </c>
      <c r="F30" s="409"/>
      <c r="G30" s="55">
        <v>13.061999999999999</v>
      </c>
      <c r="H30" s="41">
        <v>14.843999999999999</v>
      </c>
      <c r="I30" s="41">
        <v>24.998000000000001</v>
      </c>
      <c r="J30" s="408">
        <v>33.363</v>
      </c>
      <c r="K30" s="410"/>
      <c r="L30" s="409"/>
      <c r="M30" s="55">
        <v>1.81</v>
      </c>
      <c r="N30" s="41">
        <v>6.15</v>
      </c>
      <c r="O30" s="408">
        <v>8.43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20</v>
      </c>
      <c r="E32" s="40">
        <v>12</v>
      </c>
      <c r="F32" s="67">
        <v>12</v>
      </c>
      <c r="G32" s="39" t="s">
        <v>273</v>
      </c>
      <c r="H32" s="40">
        <v>900</v>
      </c>
      <c r="I32" s="40">
        <v>5000</v>
      </c>
      <c r="J32" s="40">
        <v>15</v>
      </c>
      <c r="K32" s="40">
        <v>12</v>
      </c>
      <c r="L32" s="45">
        <v>12</v>
      </c>
      <c r="M32" s="39">
        <v>50</v>
      </c>
      <c r="N32" s="40">
        <v>200</v>
      </c>
      <c r="O32" s="40">
        <v>150</v>
      </c>
      <c r="P32" s="40">
        <v>140</v>
      </c>
      <c r="Q32" s="45">
        <v>150</v>
      </c>
      <c r="R32" s="52"/>
    </row>
    <row r="33" spans="1:18" ht="11.25" customHeight="1" thickBot="1" x14ac:dyDescent="0.2">
      <c r="A33" s="101" t="s">
        <v>28</v>
      </c>
      <c r="B33" s="117">
        <v>40.200000000000003</v>
      </c>
      <c r="C33" s="104">
        <v>44</v>
      </c>
      <c r="D33" s="49">
        <v>25</v>
      </c>
      <c r="E33" s="49">
        <v>19.5</v>
      </c>
      <c r="F33" s="69">
        <v>18.399999999999999</v>
      </c>
      <c r="G33" s="61" t="s">
        <v>273</v>
      </c>
      <c r="H33" s="47">
        <v>60.7</v>
      </c>
      <c r="I33" s="115">
        <v>117.2</v>
      </c>
      <c r="J33" s="49">
        <v>18.899999999999999</v>
      </c>
      <c r="K33" s="49">
        <v>17.399999999999999</v>
      </c>
      <c r="L33" s="70">
        <v>17.100000000000001</v>
      </c>
      <c r="M33" s="49">
        <v>21.2</v>
      </c>
      <c r="N33" s="49">
        <v>26.9</v>
      </c>
      <c r="O33" s="104">
        <v>26.1</v>
      </c>
      <c r="P33" s="49">
        <v>25.9</v>
      </c>
      <c r="Q33" s="109">
        <v>25.7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19.356000000000002</v>
      </c>
      <c r="C37" s="120">
        <v>22.765000000000001</v>
      </c>
      <c r="D37" s="92">
        <v>23.969000000000001</v>
      </c>
      <c r="E37" s="90">
        <v>24.09</v>
      </c>
      <c r="F37" s="90">
        <v>27.838000000000001</v>
      </c>
      <c r="G37" s="388">
        <v>37.688000000000002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119</v>
      </c>
      <c r="E39" s="40">
        <v>150</v>
      </c>
      <c r="F39" s="40" t="s">
        <v>272</v>
      </c>
      <c r="G39" s="67">
        <v>1400</v>
      </c>
      <c r="H39" s="84">
        <v>1600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>
        <v>91.2</v>
      </c>
      <c r="C40" s="49">
        <v>106.8</v>
      </c>
      <c r="D40" s="49" t="s">
        <v>119</v>
      </c>
      <c r="E40" s="104">
        <v>71.599999999999994</v>
      </c>
      <c r="F40" s="104">
        <v>119.9</v>
      </c>
      <c r="G40" s="105">
        <v>88.5</v>
      </c>
      <c r="H40" s="118">
        <v>95.6</v>
      </c>
      <c r="I40" s="49">
        <v>98.8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8.0579999999999998</v>
      </c>
      <c r="C44" s="90">
        <v>21.952999999999999</v>
      </c>
      <c r="D44" s="90">
        <v>27.335000000000001</v>
      </c>
      <c r="E44" s="90">
        <v>27.704999999999998</v>
      </c>
      <c r="F44" s="114">
        <v>27.015000000000001</v>
      </c>
      <c r="G44" s="399" t="s">
        <v>273</v>
      </c>
      <c r="H44" s="400"/>
      <c r="I44" s="401"/>
      <c r="J44" s="122">
        <v>5.1680000000000001</v>
      </c>
      <c r="K44" s="90">
        <v>10.515000000000001</v>
      </c>
      <c r="L44" s="388">
        <v>20.289000000000001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800</v>
      </c>
      <c r="C46" s="40">
        <v>2000</v>
      </c>
      <c r="D46" s="40">
        <v>2700</v>
      </c>
      <c r="E46" s="40">
        <v>120</v>
      </c>
      <c r="F46" s="78">
        <v>90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12</v>
      </c>
      <c r="L46" s="40">
        <v>20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60.4</v>
      </c>
      <c r="C47" s="104">
        <v>119.6</v>
      </c>
      <c r="D47" s="47">
        <v>191.7</v>
      </c>
      <c r="E47" s="104">
        <v>45.7</v>
      </c>
      <c r="F47" s="123">
        <v>68.599999999999994</v>
      </c>
      <c r="G47" s="87" t="s">
        <v>272</v>
      </c>
      <c r="H47" s="87" t="s">
        <v>272</v>
      </c>
      <c r="I47" s="88" t="s">
        <v>272</v>
      </c>
      <c r="J47" s="85">
        <v>24.5</v>
      </c>
      <c r="K47" s="49">
        <v>21.2</v>
      </c>
      <c r="L47" s="49">
        <v>18.7</v>
      </c>
      <c r="M47" s="49">
        <v>18.5</v>
      </c>
      <c r="N47" s="110">
        <v>18.3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16.347000000000001</v>
      </c>
      <c r="D51" s="389"/>
      <c r="E51" s="390"/>
      <c r="F51" s="391">
        <v>16.821000000000002</v>
      </c>
      <c r="G51" s="389"/>
      <c r="H51" s="392"/>
      <c r="I51" s="388">
        <v>7.6769999999999996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220</v>
      </c>
      <c r="E53" s="91" t="s">
        <v>29</v>
      </c>
      <c r="F53" s="39" t="s">
        <v>29</v>
      </c>
      <c r="G53" s="80">
        <v>30</v>
      </c>
      <c r="H53" s="80">
        <v>25</v>
      </c>
      <c r="I53" s="40">
        <v>450</v>
      </c>
      <c r="J53" s="40">
        <v>500</v>
      </c>
      <c r="K53" s="45">
        <v>480</v>
      </c>
      <c r="L53" s="52"/>
      <c r="M53" s="379" t="s">
        <v>303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36.4</v>
      </c>
      <c r="D54" s="81">
        <v>34.1</v>
      </c>
      <c r="E54" s="82" t="s">
        <v>29</v>
      </c>
      <c r="F54" s="68" t="s">
        <v>29</v>
      </c>
      <c r="G54" s="119">
        <v>22.3</v>
      </c>
      <c r="H54" s="111">
        <v>21.4</v>
      </c>
      <c r="I54" s="59">
        <v>47.5</v>
      </c>
      <c r="J54" s="83">
        <v>48.3</v>
      </c>
      <c r="K54" s="60">
        <v>46.7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L54" sqref="L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43535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17.725000000000001</v>
      </c>
      <c r="E9" s="388">
        <v>22.15</v>
      </c>
      <c r="F9" s="389"/>
      <c r="G9" s="390"/>
      <c r="H9" s="89" t="s">
        <v>29</v>
      </c>
      <c r="I9" s="89" t="s">
        <v>29</v>
      </c>
      <c r="J9" s="90">
        <v>12.595000000000001</v>
      </c>
      <c r="K9" s="388">
        <v>18.97</v>
      </c>
      <c r="L9" s="389"/>
      <c r="M9" s="390"/>
      <c r="N9" s="89" t="s">
        <v>29</v>
      </c>
      <c r="O9" s="90">
        <v>16.945</v>
      </c>
      <c r="P9" s="388">
        <v>24.51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350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120</v>
      </c>
      <c r="L11" s="40">
        <v>130</v>
      </c>
      <c r="M11" s="45">
        <v>150</v>
      </c>
      <c r="N11" s="39" t="s">
        <v>29</v>
      </c>
      <c r="O11" s="40">
        <v>150</v>
      </c>
      <c r="P11" s="40">
        <v>250</v>
      </c>
      <c r="Q11" s="40">
        <v>250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37.5</v>
      </c>
      <c r="E12" s="106">
        <v>37.200000000000003</v>
      </c>
      <c r="F12" s="106">
        <v>37.799999999999997</v>
      </c>
      <c r="G12" s="48" t="s">
        <v>119</v>
      </c>
      <c r="H12" s="46" t="s">
        <v>29</v>
      </c>
      <c r="I12" s="47" t="s">
        <v>29</v>
      </c>
      <c r="J12" s="81">
        <v>33.4</v>
      </c>
      <c r="K12" s="106">
        <v>29.3</v>
      </c>
      <c r="L12" s="106">
        <v>29.7</v>
      </c>
      <c r="M12" s="107">
        <v>30.1</v>
      </c>
      <c r="N12" s="46" t="s">
        <v>29</v>
      </c>
      <c r="O12" s="81">
        <v>24.4</v>
      </c>
      <c r="P12" s="81">
        <v>23.9</v>
      </c>
      <c r="Q12" s="81">
        <v>24.5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1.9750000000000001</v>
      </c>
      <c r="C16" s="125">
        <v>11.2</v>
      </c>
      <c r="D16" s="90" t="s">
        <v>29</v>
      </c>
      <c r="E16" s="90">
        <v>22.704999999999998</v>
      </c>
      <c r="F16" s="388">
        <v>26.74</v>
      </c>
      <c r="G16" s="389"/>
      <c r="H16" s="390"/>
      <c r="I16" s="89">
        <v>8.5150000000000006</v>
      </c>
      <c r="J16" s="90">
        <v>16.684999999999999</v>
      </c>
      <c r="K16" s="90">
        <v>20.010000000000002</v>
      </c>
      <c r="L16" s="411">
        <v>22.695</v>
      </c>
      <c r="M16" s="412"/>
      <c r="N16" s="413"/>
      <c r="O16" s="391">
        <v>20.73</v>
      </c>
      <c r="P16" s="392"/>
      <c r="Q16" s="91">
        <v>18.16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>
        <v>8</v>
      </c>
      <c r="C18" s="67">
        <v>25</v>
      </c>
      <c r="D18" s="40" t="s">
        <v>282</v>
      </c>
      <c r="E18" s="40">
        <v>2300</v>
      </c>
      <c r="F18" s="40">
        <v>20</v>
      </c>
      <c r="G18" s="40">
        <v>20</v>
      </c>
      <c r="H18" s="45">
        <v>20</v>
      </c>
      <c r="I18" s="40">
        <v>50</v>
      </c>
      <c r="J18" s="40">
        <v>900</v>
      </c>
      <c r="K18" s="40">
        <v>2000</v>
      </c>
      <c r="L18" s="40">
        <v>10</v>
      </c>
      <c r="M18" s="40">
        <v>10</v>
      </c>
      <c r="N18" s="40">
        <v>10</v>
      </c>
      <c r="O18" s="39">
        <v>800</v>
      </c>
      <c r="P18" s="40">
        <v>600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47">
        <v>13.28</v>
      </c>
      <c r="C19" s="49">
        <v>12.21</v>
      </c>
      <c r="D19" s="47" t="s">
        <v>29</v>
      </c>
      <c r="E19" s="104">
        <v>46.4</v>
      </c>
      <c r="F19" s="59">
        <v>20.3</v>
      </c>
      <c r="G19" s="59">
        <v>16.559999999999999</v>
      </c>
      <c r="H19" s="60">
        <v>15.36</v>
      </c>
      <c r="I19" s="104">
        <v>22.8</v>
      </c>
      <c r="J19" s="104">
        <v>28.5</v>
      </c>
      <c r="K19" s="47">
        <v>49.4</v>
      </c>
      <c r="L19" s="59">
        <v>18.440000000000001</v>
      </c>
      <c r="M19" s="59">
        <v>17.7</v>
      </c>
      <c r="N19" s="62">
        <v>17.79</v>
      </c>
      <c r="O19" s="63">
        <v>45.2</v>
      </c>
      <c r="P19" s="83">
        <v>44.7</v>
      </c>
      <c r="Q19" s="108">
        <v>30.8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4.7649999999999997</v>
      </c>
      <c r="C23" s="388">
        <v>12.425000000000001</v>
      </c>
      <c r="D23" s="389"/>
      <c r="E23" s="390"/>
      <c r="F23" s="89">
        <v>6.06</v>
      </c>
      <c r="G23" s="90">
        <v>7.79</v>
      </c>
      <c r="H23" s="388">
        <v>7.86</v>
      </c>
      <c r="I23" s="389"/>
      <c r="J23" s="390"/>
      <c r="K23" s="89" t="s">
        <v>29</v>
      </c>
      <c r="L23" s="90">
        <v>31.445</v>
      </c>
      <c r="M23" s="114">
        <v>29.82</v>
      </c>
      <c r="N23" s="90">
        <v>35.42</v>
      </c>
      <c r="O23" s="388">
        <v>42.305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10</v>
      </c>
      <c r="D25" s="40">
        <v>10</v>
      </c>
      <c r="E25" s="45">
        <v>10</v>
      </c>
      <c r="F25" s="39">
        <v>370</v>
      </c>
      <c r="G25" s="40">
        <v>950</v>
      </c>
      <c r="H25" s="40">
        <v>15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3500</v>
      </c>
      <c r="N25" s="40">
        <v>320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19.149999999999999</v>
      </c>
      <c r="C26" s="59">
        <v>15.71</v>
      </c>
      <c r="D26" s="59">
        <v>15.8</v>
      </c>
      <c r="E26" s="60">
        <v>15.95</v>
      </c>
      <c r="F26" s="117">
        <v>37.6</v>
      </c>
      <c r="G26" s="104">
        <v>47.2</v>
      </c>
      <c r="H26" s="59">
        <v>22.2</v>
      </c>
      <c r="I26" s="59">
        <v>21.2</v>
      </c>
      <c r="J26" s="62">
        <v>21</v>
      </c>
      <c r="K26" s="68" t="s">
        <v>29</v>
      </c>
      <c r="L26" s="49" t="s">
        <v>272</v>
      </c>
      <c r="M26" s="126">
        <v>107</v>
      </c>
      <c r="N26" s="49">
        <v>35.4</v>
      </c>
      <c r="O26" s="59">
        <v>15.78</v>
      </c>
      <c r="P26" s="59">
        <v>15.32</v>
      </c>
      <c r="Q26" s="60">
        <v>15.51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14.875</v>
      </c>
      <c r="C30" s="41">
        <v>20.385000000000002</v>
      </c>
      <c r="D30" s="41">
        <v>23.815000000000001</v>
      </c>
      <c r="E30" s="408">
        <v>25.344999999999999</v>
      </c>
      <c r="F30" s="409"/>
      <c r="G30" s="55">
        <v>13.065</v>
      </c>
      <c r="H30" s="41">
        <v>14.77</v>
      </c>
      <c r="I30" s="41">
        <v>24.92</v>
      </c>
      <c r="J30" s="408">
        <v>33.130000000000003</v>
      </c>
      <c r="K30" s="410"/>
      <c r="L30" s="409"/>
      <c r="M30" s="55">
        <v>1.345</v>
      </c>
      <c r="N30" s="41">
        <v>5.6950000000000003</v>
      </c>
      <c r="O30" s="408">
        <v>9.5500000000000007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20</v>
      </c>
      <c r="E32" s="40">
        <v>20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12</v>
      </c>
      <c r="L32" s="45">
        <v>12</v>
      </c>
      <c r="M32" s="39">
        <v>40</v>
      </c>
      <c r="N32" s="40">
        <v>150</v>
      </c>
      <c r="O32" s="40">
        <v>100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30.9</v>
      </c>
      <c r="C33" s="104">
        <v>32</v>
      </c>
      <c r="D33" s="49">
        <v>26.1</v>
      </c>
      <c r="E33" s="49">
        <v>16.37</v>
      </c>
      <c r="F33" s="69">
        <v>16.32</v>
      </c>
      <c r="G33" s="61" t="s">
        <v>273</v>
      </c>
      <c r="H33" s="47">
        <v>42.8</v>
      </c>
      <c r="I33" s="104">
        <v>95.8</v>
      </c>
      <c r="J33" s="49">
        <v>15.15</v>
      </c>
      <c r="K33" s="49">
        <v>14.79</v>
      </c>
      <c r="L33" s="70">
        <v>14.77</v>
      </c>
      <c r="M33" s="49">
        <v>14.3</v>
      </c>
      <c r="N33" s="49">
        <v>22.7</v>
      </c>
      <c r="O33" s="104">
        <v>21.8</v>
      </c>
      <c r="P33" s="49">
        <v>21.9</v>
      </c>
      <c r="Q33" s="109">
        <v>22.2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19.27</v>
      </c>
      <c r="C37" s="120">
        <v>21.52</v>
      </c>
      <c r="D37" s="92">
        <v>21.53</v>
      </c>
      <c r="E37" s="90">
        <v>21.715</v>
      </c>
      <c r="F37" s="90">
        <v>27.84</v>
      </c>
      <c r="G37" s="388">
        <v>37.755000000000003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>
        <v>200</v>
      </c>
      <c r="E39" s="40">
        <v>250</v>
      </c>
      <c r="F39" s="40">
        <v>2000</v>
      </c>
      <c r="G39" s="67">
        <v>1300</v>
      </c>
      <c r="H39" s="84">
        <v>1400</v>
      </c>
      <c r="I39" s="40">
        <v>1300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49">
        <v>44.6</v>
      </c>
      <c r="E40" s="104">
        <v>48.3</v>
      </c>
      <c r="F40" s="104">
        <v>102.9</v>
      </c>
      <c r="G40" s="105">
        <v>61.9</v>
      </c>
      <c r="H40" s="118">
        <v>59.3</v>
      </c>
      <c r="I40" s="49">
        <v>55.6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8.0050000000000008</v>
      </c>
      <c r="C44" s="90">
        <v>21.54</v>
      </c>
      <c r="D44" s="90">
        <v>27.434999999999999</v>
      </c>
      <c r="E44" s="90">
        <v>26.28</v>
      </c>
      <c r="F44" s="114">
        <v>26.11</v>
      </c>
      <c r="G44" s="399" t="s">
        <v>273</v>
      </c>
      <c r="H44" s="400"/>
      <c r="I44" s="401"/>
      <c r="J44" s="122">
        <v>5.0949999999999998</v>
      </c>
      <c r="K44" s="90">
        <v>10.734999999999999</v>
      </c>
      <c r="L44" s="388">
        <v>20.95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1400</v>
      </c>
      <c r="C46" s="40">
        <v>900</v>
      </c>
      <c r="D46" s="40">
        <v>3800</v>
      </c>
      <c r="E46" s="40">
        <v>140</v>
      </c>
      <c r="F46" s="78">
        <v>100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39.1</v>
      </c>
      <c r="C47" s="104">
        <v>71.7</v>
      </c>
      <c r="D47" s="47">
        <v>21.2</v>
      </c>
      <c r="E47" s="104">
        <v>65.599999999999994</v>
      </c>
      <c r="F47" s="123">
        <v>89.3</v>
      </c>
      <c r="G47" s="87" t="s">
        <v>272</v>
      </c>
      <c r="H47" s="87" t="s">
        <v>272</v>
      </c>
      <c r="I47" s="88" t="s">
        <v>272</v>
      </c>
      <c r="J47" s="85">
        <v>18.21</v>
      </c>
      <c r="K47" s="49">
        <v>16.55</v>
      </c>
      <c r="L47" s="49">
        <v>17.11</v>
      </c>
      <c r="M47" s="49">
        <v>16.690000000000001</v>
      </c>
      <c r="N47" s="110">
        <v>16.54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17.625</v>
      </c>
      <c r="D51" s="389"/>
      <c r="E51" s="390"/>
      <c r="F51" s="399" t="s">
        <v>273</v>
      </c>
      <c r="G51" s="400"/>
      <c r="H51" s="401"/>
      <c r="I51" s="388">
        <v>7.4349999999999996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307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250</v>
      </c>
      <c r="E53" s="91" t="s">
        <v>29</v>
      </c>
      <c r="F53" s="78" t="s">
        <v>273</v>
      </c>
      <c r="G53" s="78" t="s">
        <v>272</v>
      </c>
      <c r="H53" s="86" t="s">
        <v>272</v>
      </c>
      <c r="I53" s="40">
        <v>180</v>
      </c>
      <c r="J53" s="40">
        <v>250</v>
      </c>
      <c r="K53" s="45">
        <v>280</v>
      </c>
      <c r="L53" s="52"/>
      <c r="M53" s="379" t="s">
        <v>309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30.4</v>
      </c>
      <c r="D54" s="81">
        <v>30</v>
      </c>
      <c r="E54" s="82" t="s">
        <v>29</v>
      </c>
      <c r="F54" s="87" t="s">
        <v>272</v>
      </c>
      <c r="G54" s="87" t="s">
        <v>272</v>
      </c>
      <c r="H54" s="88" t="s">
        <v>272</v>
      </c>
      <c r="I54" s="59">
        <v>31.1</v>
      </c>
      <c r="J54" s="83">
        <v>33</v>
      </c>
      <c r="K54" s="60">
        <v>33.5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43542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17.454999999999998</v>
      </c>
      <c r="E9" s="388">
        <v>22.172000000000001</v>
      </c>
      <c r="F9" s="389"/>
      <c r="G9" s="390"/>
      <c r="H9" s="89" t="s">
        <v>29</v>
      </c>
      <c r="I9" s="89" t="s">
        <v>29</v>
      </c>
      <c r="J9" s="90">
        <v>13.244999999999999</v>
      </c>
      <c r="K9" s="388">
        <v>19.085000000000001</v>
      </c>
      <c r="L9" s="389"/>
      <c r="M9" s="390"/>
      <c r="N9" s="89" t="s">
        <v>29</v>
      </c>
      <c r="O9" s="90">
        <v>17.346</v>
      </c>
      <c r="P9" s="388">
        <v>24.742000000000001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180</v>
      </c>
      <c r="K11" s="40">
        <v>130</v>
      </c>
      <c r="L11" s="40">
        <v>130</v>
      </c>
      <c r="M11" s="45">
        <v>140</v>
      </c>
      <c r="N11" s="39" t="s">
        <v>29</v>
      </c>
      <c r="O11" s="40">
        <v>160</v>
      </c>
      <c r="P11" s="40">
        <v>350</v>
      </c>
      <c r="Q11" s="40">
        <v>250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30.2</v>
      </c>
      <c r="E12" s="106">
        <v>30</v>
      </c>
      <c r="F12" s="106">
        <v>31.8</v>
      </c>
      <c r="G12" s="48" t="s">
        <v>119</v>
      </c>
      <c r="H12" s="46" t="s">
        <v>29</v>
      </c>
      <c r="I12" s="47" t="s">
        <v>29</v>
      </c>
      <c r="J12" s="81">
        <v>28</v>
      </c>
      <c r="K12" s="106">
        <v>23.8</v>
      </c>
      <c r="L12" s="106">
        <v>23.5</v>
      </c>
      <c r="M12" s="107">
        <v>23.4</v>
      </c>
      <c r="N12" s="46" t="s">
        <v>29</v>
      </c>
      <c r="O12" s="81">
        <v>25.8</v>
      </c>
      <c r="P12" s="81">
        <v>26.9</v>
      </c>
      <c r="Q12" s="81">
        <v>25.8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4.0670000000000002</v>
      </c>
      <c r="C16" s="125">
        <v>11.23</v>
      </c>
      <c r="D16" s="90" t="s">
        <v>29</v>
      </c>
      <c r="E16" s="90">
        <v>22.98</v>
      </c>
      <c r="F16" s="388">
        <v>26.725000000000001</v>
      </c>
      <c r="G16" s="389"/>
      <c r="H16" s="390"/>
      <c r="I16" s="89">
        <v>7.4450000000000003</v>
      </c>
      <c r="J16" s="90">
        <v>16.375</v>
      </c>
      <c r="K16" s="90">
        <v>20.13</v>
      </c>
      <c r="L16" s="411">
        <v>22.745000000000001</v>
      </c>
      <c r="M16" s="412"/>
      <c r="N16" s="413"/>
      <c r="O16" s="391">
        <v>20.058</v>
      </c>
      <c r="P16" s="392"/>
      <c r="Q16" s="91">
        <v>17.440000000000001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>
        <v>8</v>
      </c>
      <c r="C18" s="67">
        <v>60</v>
      </c>
      <c r="D18" s="40" t="s">
        <v>282</v>
      </c>
      <c r="E18" s="40">
        <v>2400</v>
      </c>
      <c r="F18" s="40">
        <v>20</v>
      </c>
      <c r="G18" s="40">
        <v>15</v>
      </c>
      <c r="H18" s="45">
        <v>15</v>
      </c>
      <c r="I18" s="40">
        <v>25</v>
      </c>
      <c r="J18" s="40">
        <v>380</v>
      </c>
      <c r="K18" s="40">
        <v>1900</v>
      </c>
      <c r="L18" s="40">
        <v>12</v>
      </c>
      <c r="M18" s="40">
        <v>12</v>
      </c>
      <c r="N18" s="40">
        <v>12</v>
      </c>
      <c r="O18" s="39">
        <v>700</v>
      </c>
      <c r="P18" s="40">
        <v>500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47">
        <v>11.4</v>
      </c>
      <c r="C19" s="49">
        <v>16.399999999999999</v>
      </c>
      <c r="D19" s="47" t="s">
        <v>29</v>
      </c>
      <c r="E19" s="104">
        <v>35.799999999999997</v>
      </c>
      <c r="F19" s="59">
        <v>13.5</v>
      </c>
      <c r="G19" s="59">
        <v>13.3</v>
      </c>
      <c r="H19" s="60">
        <v>12.7</v>
      </c>
      <c r="I19" s="104">
        <v>21.9</v>
      </c>
      <c r="J19" s="104">
        <v>25.3</v>
      </c>
      <c r="K19" s="47">
        <v>37.200000000000003</v>
      </c>
      <c r="L19" s="59">
        <v>14.3</v>
      </c>
      <c r="M19" s="59">
        <v>14.1</v>
      </c>
      <c r="N19" s="62">
        <v>15.2</v>
      </c>
      <c r="O19" s="63">
        <v>32.700000000000003</v>
      </c>
      <c r="P19" s="83">
        <v>34.4</v>
      </c>
      <c r="Q19" s="108">
        <v>26.3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7.3369999999999997</v>
      </c>
      <c r="C23" s="388">
        <v>12.304</v>
      </c>
      <c r="D23" s="389"/>
      <c r="E23" s="390"/>
      <c r="F23" s="89">
        <v>6.54</v>
      </c>
      <c r="G23" s="90">
        <v>8.0500000000000007</v>
      </c>
      <c r="H23" s="388">
        <v>8.0749999999999993</v>
      </c>
      <c r="I23" s="389"/>
      <c r="J23" s="390"/>
      <c r="K23" s="89" t="s">
        <v>29</v>
      </c>
      <c r="L23" s="90">
        <v>31.433</v>
      </c>
      <c r="M23" s="114">
        <v>30.097000000000001</v>
      </c>
      <c r="N23" s="90">
        <v>35.686999999999998</v>
      </c>
      <c r="O23" s="388">
        <v>42.293999999999997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55</v>
      </c>
      <c r="C25" s="40">
        <v>12</v>
      </c>
      <c r="D25" s="40">
        <v>10</v>
      </c>
      <c r="E25" s="45">
        <v>15</v>
      </c>
      <c r="F25" s="39">
        <v>700</v>
      </c>
      <c r="G25" s="40">
        <v>900</v>
      </c>
      <c r="H25" s="40">
        <v>15</v>
      </c>
      <c r="I25" s="40">
        <v>15</v>
      </c>
      <c r="J25" s="67">
        <v>25</v>
      </c>
      <c r="K25" s="39" t="s">
        <v>29</v>
      </c>
      <c r="L25" s="40" t="s">
        <v>272</v>
      </c>
      <c r="M25" s="78">
        <v>3000</v>
      </c>
      <c r="N25" s="40">
        <v>1100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30</v>
      </c>
      <c r="C26" s="59">
        <v>21.8</v>
      </c>
      <c r="D26" s="59">
        <v>24.6</v>
      </c>
      <c r="E26" s="60">
        <v>24.2</v>
      </c>
      <c r="F26" s="117">
        <v>23.6</v>
      </c>
      <c r="G26" s="104">
        <v>26</v>
      </c>
      <c r="H26" s="59">
        <v>14.4</v>
      </c>
      <c r="I26" s="59">
        <v>13.3</v>
      </c>
      <c r="J26" s="62">
        <v>13.5</v>
      </c>
      <c r="K26" s="68" t="s">
        <v>29</v>
      </c>
      <c r="L26" s="49" t="s">
        <v>272</v>
      </c>
      <c r="M26" s="126">
        <v>127.9</v>
      </c>
      <c r="N26" s="49">
        <v>59.8</v>
      </c>
      <c r="O26" s="59">
        <v>31</v>
      </c>
      <c r="P26" s="59">
        <v>19.5</v>
      </c>
      <c r="Q26" s="60">
        <v>17.600000000000001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14.805</v>
      </c>
      <c r="C30" s="41">
        <v>20.393000000000001</v>
      </c>
      <c r="D30" s="41">
        <v>23.93</v>
      </c>
      <c r="E30" s="408">
        <v>25.425000000000001</v>
      </c>
      <c r="F30" s="409"/>
      <c r="G30" s="55">
        <v>13.07</v>
      </c>
      <c r="H30" s="41">
        <v>14.776999999999999</v>
      </c>
      <c r="I30" s="41">
        <v>25.178000000000001</v>
      </c>
      <c r="J30" s="408">
        <v>33.042999999999999</v>
      </c>
      <c r="K30" s="410"/>
      <c r="L30" s="409"/>
      <c r="M30" s="55">
        <v>3.8090000000000002</v>
      </c>
      <c r="N30" s="41">
        <v>5.5730000000000004</v>
      </c>
      <c r="O30" s="408">
        <v>9.5120000000000005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30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20</v>
      </c>
      <c r="K32" s="40">
        <v>15</v>
      </c>
      <c r="L32" s="45">
        <v>15</v>
      </c>
      <c r="M32" s="39">
        <v>160</v>
      </c>
      <c r="N32" s="40">
        <v>220</v>
      </c>
      <c r="O32" s="40">
        <v>100</v>
      </c>
      <c r="P32" s="40">
        <v>120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22.9</v>
      </c>
      <c r="C33" s="104">
        <v>22.4</v>
      </c>
      <c r="D33" s="49">
        <v>14.2</v>
      </c>
      <c r="E33" s="49">
        <v>12.5</v>
      </c>
      <c r="F33" s="69">
        <v>12.3</v>
      </c>
      <c r="G33" s="61" t="s">
        <v>273</v>
      </c>
      <c r="H33" s="47">
        <v>65.400000000000006</v>
      </c>
      <c r="I33" s="104">
        <v>118.3</v>
      </c>
      <c r="J33" s="49">
        <v>27.3</v>
      </c>
      <c r="K33" s="49">
        <v>24.5</v>
      </c>
      <c r="L33" s="70">
        <v>24.3</v>
      </c>
      <c r="M33" s="49">
        <v>32.1</v>
      </c>
      <c r="N33" s="49">
        <v>32.700000000000003</v>
      </c>
      <c r="O33" s="104">
        <v>29.4</v>
      </c>
      <c r="P33" s="49">
        <v>29.5</v>
      </c>
      <c r="Q33" s="109">
        <v>29.4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19.28</v>
      </c>
      <c r="C37" s="120">
        <v>23.04</v>
      </c>
      <c r="D37" s="92">
        <v>24.77</v>
      </c>
      <c r="E37" s="90">
        <v>25.055</v>
      </c>
      <c r="F37" s="90">
        <v>28.04</v>
      </c>
      <c r="G37" s="388">
        <v>37.911999999999999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>
        <v>320</v>
      </c>
      <c r="E39" s="40">
        <v>420</v>
      </c>
      <c r="F39" s="40" t="s">
        <v>273</v>
      </c>
      <c r="G39" s="67">
        <v>1300</v>
      </c>
      <c r="H39" s="84">
        <v>1400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49">
        <v>45.8</v>
      </c>
      <c r="E40" s="104">
        <v>49.4</v>
      </c>
      <c r="F40" s="104">
        <v>95.2</v>
      </c>
      <c r="G40" s="105">
        <v>44.9</v>
      </c>
      <c r="H40" s="118">
        <v>51.7</v>
      </c>
      <c r="I40" s="49">
        <v>60.9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8.0820000000000007</v>
      </c>
      <c r="C44" s="90">
        <v>21.145</v>
      </c>
      <c r="D44" s="90">
        <v>27.512</v>
      </c>
      <c r="E44" s="90">
        <v>27.66</v>
      </c>
      <c r="F44" s="114">
        <v>28.465</v>
      </c>
      <c r="G44" s="399" t="s">
        <v>273</v>
      </c>
      <c r="H44" s="400"/>
      <c r="I44" s="401"/>
      <c r="J44" s="122">
        <v>5.22</v>
      </c>
      <c r="K44" s="90">
        <v>11.082000000000001</v>
      </c>
      <c r="L44" s="388">
        <v>21.05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200</v>
      </c>
      <c r="C46" s="40">
        <v>700</v>
      </c>
      <c r="D46" s="40">
        <v>3000</v>
      </c>
      <c r="E46" s="40">
        <v>180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12</v>
      </c>
      <c r="K46" s="40">
        <v>15</v>
      </c>
      <c r="L46" s="40" t="s">
        <v>119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50.2</v>
      </c>
      <c r="C47" s="104">
        <v>73.099999999999994</v>
      </c>
      <c r="D47" s="47">
        <v>178.5</v>
      </c>
      <c r="E47" s="104">
        <v>45.7</v>
      </c>
      <c r="F47" s="123">
        <v>59</v>
      </c>
      <c r="G47" s="87" t="s">
        <v>272</v>
      </c>
      <c r="H47" s="87" t="s">
        <v>272</v>
      </c>
      <c r="I47" s="88" t="s">
        <v>272</v>
      </c>
      <c r="J47" s="85">
        <v>16.8</v>
      </c>
      <c r="K47" s="49">
        <v>18.399999999999999</v>
      </c>
      <c r="L47" s="49" t="s">
        <v>119</v>
      </c>
      <c r="M47" s="49">
        <v>15.8</v>
      </c>
      <c r="N47" s="110">
        <v>15.4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17.552</v>
      </c>
      <c r="D51" s="389"/>
      <c r="E51" s="390"/>
      <c r="F51" s="399">
        <v>17.984999999999999</v>
      </c>
      <c r="G51" s="416"/>
      <c r="H51" s="401"/>
      <c r="I51" s="388">
        <v>7.65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307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450</v>
      </c>
      <c r="D53" s="67">
        <v>260</v>
      </c>
      <c r="E53" s="91" t="s">
        <v>29</v>
      </c>
      <c r="F53" s="78" t="s">
        <v>273</v>
      </c>
      <c r="G53" s="78">
        <v>45</v>
      </c>
      <c r="H53" s="86">
        <v>45</v>
      </c>
      <c r="I53" s="40">
        <v>220</v>
      </c>
      <c r="J53" s="40">
        <v>380</v>
      </c>
      <c r="K53" s="45">
        <v>380</v>
      </c>
      <c r="L53" s="52"/>
      <c r="M53" s="379" t="s">
        <v>311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70.400000000000006</v>
      </c>
      <c r="D54" s="81">
        <v>49</v>
      </c>
      <c r="E54" s="82" t="s">
        <v>29</v>
      </c>
      <c r="F54" s="87" t="s">
        <v>272</v>
      </c>
      <c r="G54" s="87">
        <v>16.100000000000001</v>
      </c>
      <c r="H54" s="88">
        <v>16.100000000000001</v>
      </c>
      <c r="I54" s="59">
        <v>17.7</v>
      </c>
      <c r="J54" s="83">
        <v>19.3</v>
      </c>
      <c r="K54" s="60">
        <v>19.899999999999999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H13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43549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17.23</v>
      </c>
      <c r="E9" s="388">
        <v>22.24</v>
      </c>
      <c r="F9" s="389"/>
      <c r="G9" s="390"/>
      <c r="H9" s="89" t="s">
        <v>29</v>
      </c>
      <c r="I9" s="89" t="s">
        <v>29</v>
      </c>
      <c r="J9" s="90">
        <v>13.565</v>
      </c>
      <c r="K9" s="388">
        <v>19.079999999999998</v>
      </c>
      <c r="L9" s="389"/>
      <c r="M9" s="390"/>
      <c r="N9" s="89" t="s">
        <v>29</v>
      </c>
      <c r="O9" s="90">
        <v>17.239999999999998</v>
      </c>
      <c r="P9" s="388">
        <v>24.715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140</v>
      </c>
      <c r="M11" s="45">
        <v>140</v>
      </c>
      <c r="N11" s="39" t="s">
        <v>29</v>
      </c>
      <c r="O11" s="40">
        <v>170</v>
      </c>
      <c r="P11" s="40">
        <v>230</v>
      </c>
      <c r="Q11" s="40">
        <v>250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32.299999999999997</v>
      </c>
      <c r="E12" s="106">
        <v>31.6</v>
      </c>
      <c r="F12" s="106">
        <v>32</v>
      </c>
      <c r="G12" s="48" t="s">
        <v>119</v>
      </c>
      <c r="H12" s="46" t="s">
        <v>29</v>
      </c>
      <c r="I12" s="47" t="s">
        <v>29</v>
      </c>
      <c r="J12" s="81">
        <v>25.2</v>
      </c>
      <c r="K12" s="106">
        <v>22.6</v>
      </c>
      <c r="L12" s="106">
        <v>22.9</v>
      </c>
      <c r="M12" s="107">
        <v>23.2</v>
      </c>
      <c r="N12" s="46" t="s">
        <v>29</v>
      </c>
      <c r="O12" s="81">
        <v>22.2</v>
      </c>
      <c r="P12" s="81">
        <v>21.9</v>
      </c>
      <c r="Q12" s="81">
        <v>21.9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4.165</v>
      </c>
      <c r="C16" s="125">
        <v>11.26</v>
      </c>
      <c r="D16" s="90" t="s">
        <v>29</v>
      </c>
      <c r="E16" s="90">
        <v>22.965</v>
      </c>
      <c r="F16" s="388">
        <v>26.82</v>
      </c>
      <c r="G16" s="389"/>
      <c r="H16" s="390"/>
      <c r="I16" s="89">
        <v>8.1349999999999998</v>
      </c>
      <c r="J16" s="90">
        <v>16.5</v>
      </c>
      <c r="K16" s="90">
        <v>20.175000000000001</v>
      </c>
      <c r="L16" s="411">
        <v>22.818000000000001</v>
      </c>
      <c r="M16" s="412"/>
      <c r="N16" s="413"/>
      <c r="O16" s="391">
        <v>20.305</v>
      </c>
      <c r="P16" s="392"/>
      <c r="Q16" s="91">
        <v>18.225000000000001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2400</v>
      </c>
      <c r="F18" s="40">
        <v>15</v>
      </c>
      <c r="G18" s="40">
        <v>10</v>
      </c>
      <c r="H18" s="45">
        <v>10</v>
      </c>
      <c r="I18" s="40">
        <v>25</v>
      </c>
      <c r="J18" s="40">
        <v>270</v>
      </c>
      <c r="K18" s="40">
        <v>1900</v>
      </c>
      <c r="L18" s="40">
        <v>10</v>
      </c>
      <c r="M18" s="40">
        <v>10</v>
      </c>
      <c r="N18" s="40">
        <v>12</v>
      </c>
      <c r="O18" s="39">
        <v>500</v>
      </c>
      <c r="P18" s="40">
        <v>500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33.4</v>
      </c>
      <c r="F19" s="59">
        <v>14.74</v>
      </c>
      <c r="G19" s="59">
        <v>13.53</v>
      </c>
      <c r="H19" s="60">
        <v>13.33</v>
      </c>
      <c r="I19" s="104">
        <v>19.73</v>
      </c>
      <c r="J19" s="104">
        <v>24.3</v>
      </c>
      <c r="K19" s="47">
        <v>35.700000000000003</v>
      </c>
      <c r="L19" s="59">
        <v>14.57</v>
      </c>
      <c r="M19" s="59">
        <v>14.54</v>
      </c>
      <c r="N19" s="62">
        <v>14.38</v>
      </c>
      <c r="O19" s="63">
        <v>34.200000000000003</v>
      </c>
      <c r="P19" s="83">
        <v>35.5</v>
      </c>
      <c r="Q19" s="108">
        <v>26.9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8.25</v>
      </c>
      <c r="C23" s="388">
        <v>12.43</v>
      </c>
      <c r="D23" s="389"/>
      <c r="E23" s="390"/>
      <c r="F23" s="89">
        <v>6.6050000000000004</v>
      </c>
      <c r="G23" s="90">
        <v>8.0399999999999991</v>
      </c>
      <c r="H23" s="388">
        <v>8.1150000000000002</v>
      </c>
      <c r="I23" s="389"/>
      <c r="J23" s="390"/>
      <c r="K23" s="89" t="s">
        <v>29</v>
      </c>
      <c r="L23" s="90">
        <v>31.45</v>
      </c>
      <c r="M23" s="114">
        <v>30.15</v>
      </c>
      <c r="N23" s="90">
        <v>35.744999999999997</v>
      </c>
      <c r="O23" s="388">
        <v>42.395000000000003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70</v>
      </c>
      <c r="C25" s="40">
        <v>10</v>
      </c>
      <c r="D25" s="40">
        <v>10</v>
      </c>
      <c r="E25" s="45">
        <v>12</v>
      </c>
      <c r="F25" s="39">
        <v>650</v>
      </c>
      <c r="G25" s="40">
        <v>1000</v>
      </c>
      <c r="H25" s="40">
        <v>20</v>
      </c>
      <c r="I25" s="40">
        <v>20</v>
      </c>
      <c r="J25" s="67">
        <v>20</v>
      </c>
      <c r="K25" s="39" t="s">
        <v>29</v>
      </c>
      <c r="L25" s="40" t="s">
        <v>272</v>
      </c>
      <c r="M25" s="78">
        <v>3500</v>
      </c>
      <c r="N25" s="40">
        <v>350</v>
      </c>
      <c r="O25" s="40">
        <v>15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18.61</v>
      </c>
      <c r="C26" s="59">
        <v>16.93</v>
      </c>
      <c r="D26" s="59">
        <v>15.19</v>
      </c>
      <c r="E26" s="60">
        <v>15.02</v>
      </c>
      <c r="F26" s="117">
        <v>40.5</v>
      </c>
      <c r="G26" s="104">
        <v>44.7</v>
      </c>
      <c r="H26" s="59">
        <v>21</v>
      </c>
      <c r="I26" s="59">
        <v>19.77</v>
      </c>
      <c r="J26" s="62">
        <v>19.79</v>
      </c>
      <c r="K26" s="68" t="s">
        <v>29</v>
      </c>
      <c r="L26" s="49" t="s">
        <v>272</v>
      </c>
      <c r="M26" s="126">
        <v>103.2</v>
      </c>
      <c r="N26" s="49">
        <v>31.4</v>
      </c>
      <c r="O26" s="59">
        <v>16.440000000000001</v>
      </c>
      <c r="P26" s="59">
        <v>14.76</v>
      </c>
      <c r="Q26" s="60">
        <v>14.62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</v>
      </c>
      <c r="C30" s="41">
        <v>20.37</v>
      </c>
      <c r="D30" s="41">
        <v>23.95</v>
      </c>
      <c r="E30" s="408">
        <v>26.49</v>
      </c>
      <c r="F30" s="409"/>
      <c r="G30" s="55">
        <v>13.08</v>
      </c>
      <c r="H30" s="41">
        <v>14.82</v>
      </c>
      <c r="I30" s="41">
        <v>25.215</v>
      </c>
      <c r="J30" s="408">
        <v>33.195</v>
      </c>
      <c r="K30" s="410"/>
      <c r="L30" s="409"/>
      <c r="M30" s="55">
        <v>4.6399999999999997</v>
      </c>
      <c r="N30" s="41">
        <v>6.0149999999999997</v>
      </c>
      <c r="O30" s="408">
        <v>9.6050000000000004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20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15</v>
      </c>
      <c r="M32" s="39">
        <v>180</v>
      </c>
      <c r="N32" s="40">
        <v>170</v>
      </c>
      <c r="O32" s="40">
        <v>100</v>
      </c>
      <c r="P32" s="40">
        <v>80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30.3</v>
      </c>
      <c r="C33" s="104">
        <v>32.9</v>
      </c>
      <c r="D33" s="49">
        <v>19.87</v>
      </c>
      <c r="E33" s="49">
        <v>16.05</v>
      </c>
      <c r="F33" s="69">
        <v>16.07</v>
      </c>
      <c r="G33" s="61" t="s">
        <v>273</v>
      </c>
      <c r="H33" s="47">
        <v>40.6</v>
      </c>
      <c r="I33" s="104">
        <v>85.6</v>
      </c>
      <c r="J33" s="49">
        <v>15.78</v>
      </c>
      <c r="K33" s="49">
        <v>13.97</v>
      </c>
      <c r="L33" s="70">
        <v>13.96</v>
      </c>
      <c r="M33" s="49">
        <v>19.28</v>
      </c>
      <c r="N33" s="49">
        <v>19.36</v>
      </c>
      <c r="O33" s="104">
        <v>20.399999999999999</v>
      </c>
      <c r="P33" s="49">
        <v>18.62</v>
      </c>
      <c r="Q33" s="109">
        <v>19.55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19.39</v>
      </c>
      <c r="C37" s="120">
        <v>23.02</v>
      </c>
      <c r="D37" s="92">
        <v>25.094999999999999</v>
      </c>
      <c r="E37" s="90">
        <v>25.625</v>
      </c>
      <c r="F37" s="90">
        <v>28.085000000000001</v>
      </c>
      <c r="G37" s="388">
        <v>37.905000000000001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300</v>
      </c>
      <c r="F39" s="40">
        <v>2300</v>
      </c>
      <c r="G39" s="67">
        <v>1400</v>
      </c>
      <c r="H39" s="84">
        <v>1500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52.1</v>
      </c>
      <c r="F40" s="104">
        <v>106.3</v>
      </c>
      <c r="G40" s="105">
        <v>52.5</v>
      </c>
      <c r="H40" s="118">
        <v>52</v>
      </c>
      <c r="I40" s="49">
        <v>56.1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8.0950000000000006</v>
      </c>
      <c r="C44" s="90">
        <v>21.75</v>
      </c>
      <c r="D44" s="90">
        <v>27.54</v>
      </c>
      <c r="E44" s="90">
        <v>27.815000000000001</v>
      </c>
      <c r="F44" s="114">
        <v>28.77</v>
      </c>
      <c r="G44" s="399" t="s">
        <v>273</v>
      </c>
      <c r="H44" s="400"/>
      <c r="I44" s="401"/>
      <c r="J44" s="122">
        <v>5.27</v>
      </c>
      <c r="K44" s="90">
        <v>11.105</v>
      </c>
      <c r="L44" s="388">
        <v>21.055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280</v>
      </c>
      <c r="C46" s="40">
        <v>900</v>
      </c>
      <c r="D46" s="40">
        <v>3500</v>
      </c>
      <c r="E46" s="40">
        <v>150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64.7</v>
      </c>
      <c r="C47" s="104">
        <v>93.3</v>
      </c>
      <c r="D47" s="47">
        <v>283</v>
      </c>
      <c r="E47" s="104">
        <v>85.1</v>
      </c>
      <c r="F47" s="123">
        <v>89.1</v>
      </c>
      <c r="G47" s="87" t="s">
        <v>272</v>
      </c>
      <c r="H47" s="87" t="s">
        <v>272</v>
      </c>
      <c r="I47" s="88" t="s">
        <v>272</v>
      </c>
      <c r="J47" s="85">
        <v>15.75</v>
      </c>
      <c r="K47" s="49">
        <v>15.2</v>
      </c>
      <c r="L47" s="129" t="s">
        <v>29</v>
      </c>
      <c r="M47" s="85">
        <v>15.73</v>
      </c>
      <c r="N47" s="110">
        <v>15.54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17.66</v>
      </c>
      <c r="D51" s="389"/>
      <c r="E51" s="390"/>
      <c r="F51" s="399">
        <v>18.001000000000001</v>
      </c>
      <c r="G51" s="416"/>
      <c r="H51" s="401"/>
      <c r="I51" s="388">
        <v>7.68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307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280</v>
      </c>
      <c r="E53" s="91" t="s">
        <v>29</v>
      </c>
      <c r="F53" s="78" t="s">
        <v>273</v>
      </c>
      <c r="G53" s="78">
        <v>120</v>
      </c>
      <c r="H53" s="86">
        <v>120</v>
      </c>
      <c r="I53" s="40">
        <v>120</v>
      </c>
      <c r="J53" s="40">
        <v>180</v>
      </c>
      <c r="K53" s="45">
        <v>200</v>
      </c>
      <c r="L53" s="52"/>
      <c r="M53" s="379" t="s">
        <v>314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26</v>
      </c>
      <c r="D54" s="81">
        <v>25.5</v>
      </c>
      <c r="E54" s="82" t="s">
        <v>29</v>
      </c>
      <c r="F54" s="87" t="s">
        <v>272</v>
      </c>
      <c r="G54" s="87">
        <v>21.7</v>
      </c>
      <c r="H54" s="88">
        <v>21.4</v>
      </c>
      <c r="I54" s="59">
        <v>27.4</v>
      </c>
      <c r="J54" s="83">
        <v>28.1</v>
      </c>
      <c r="K54" s="60">
        <v>29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L53" sqref="L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43556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17.425999999999998</v>
      </c>
      <c r="E9" s="388">
        <v>22.283000000000001</v>
      </c>
      <c r="F9" s="389"/>
      <c r="G9" s="390"/>
      <c r="H9" s="89" t="s">
        <v>29</v>
      </c>
      <c r="I9" s="89" t="s">
        <v>29</v>
      </c>
      <c r="J9" s="90">
        <v>13.768000000000001</v>
      </c>
      <c r="K9" s="388">
        <v>19.114999999999998</v>
      </c>
      <c r="L9" s="389"/>
      <c r="M9" s="390"/>
      <c r="N9" s="89" t="s">
        <v>29</v>
      </c>
      <c r="O9" s="90">
        <v>17.280999999999999</v>
      </c>
      <c r="P9" s="388">
        <v>24.646999999999998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160</v>
      </c>
      <c r="L11" s="40">
        <v>140</v>
      </c>
      <c r="M11" s="45">
        <v>140</v>
      </c>
      <c r="N11" s="39" t="s">
        <v>29</v>
      </c>
      <c r="O11" s="40">
        <v>180</v>
      </c>
      <c r="P11" s="40">
        <v>250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31.6</v>
      </c>
      <c r="E12" s="106">
        <v>33.200000000000003</v>
      </c>
      <c r="F12" s="106">
        <v>37</v>
      </c>
      <c r="G12" s="48" t="s">
        <v>119</v>
      </c>
      <c r="H12" s="46" t="s">
        <v>29</v>
      </c>
      <c r="I12" s="47" t="s">
        <v>29</v>
      </c>
      <c r="J12" s="81">
        <v>28.1</v>
      </c>
      <c r="K12" s="106">
        <v>25.3</v>
      </c>
      <c r="L12" s="106">
        <v>25.2</v>
      </c>
      <c r="M12" s="107">
        <v>25.1</v>
      </c>
      <c r="N12" s="46" t="s">
        <v>29</v>
      </c>
      <c r="O12" s="81">
        <v>24.3</v>
      </c>
      <c r="P12" s="81">
        <v>23.9</v>
      </c>
      <c r="Q12" s="81">
        <v>23.6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4.1689999999999996</v>
      </c>
      <c r="C16" s="125">
        <v>11.268000000000001</v>
      </c>
      <c r="D16" s="90" t="s">
        <v>29</v>
      </c>
      <c r="E16" s="90">
        <v>22.911999999999999</v>
      </c>
      <c r="F16" s="388">
        <v>26.859000000000002</v>
      </c>
      <c r="G16" s="389"/>
      <c r="H16" s="390"/>
      <c r="I16" s="89">
        <v>8.4890000000000008</v>
      </c>
      <c r="J16" s="90">
        <v>16.535</v>
      </c>
      <c r="K16" s="90">
        <v>20.163</v>
      </c>
      <c r="L16" s="411">
        <v>22.841999999999999</v>
      </c>
      <c r="M16" s="412"/>
      <c r="N16" s="413"/>
      <c r="O16" s="391">
        <v>20.436</v>
      </c>
      <c r="P16" s="392"/>
      <c r="Q16" s="91">
        <v>18.646999999999998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2200</v>
      </c>
      <c r="F18" s="40">
        <v>15</v>
      </c>
      <c r="G18" s="40">
        <v>12</v>
      </c>
      <c r="H18" s="45">
        <v>12</v>
      </c>
      <c r="I18" s="40">
        <v>20</v>
      </c>
      <c r="J18" s="40">
        <v>450</v>
      </c>
      <c r="K18" s="40">
        <v>2200</v>
      </c>
      <c r="L18" s="40">
        <v>12</v>
      </c>
      <c r="M18" s="40">
        <v>12</v>
      </c>
      <c r="N18" s="40">
        <v>12</v>
      </c>
      <c r="O18" s="39">
        <v>500</v>
      </c>
      <c r="P18" s="40">
        <v>480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43.2</v>
      </c>
      <c r="F19" s="59">
        <v>16.600000000000001</v>
      </c>
      <c r="G19" s="59">
        <v>14.8</v>
      </c>
      <c r="H19" s="60">
        <v>14.3</v>
      </c>
      <c r="I19" s="104">
        <v>23.9</v>
      </c>
      <c r="J19" s="104">
        <v>28.6</v>
      </c>
      <c r="K19" s="47">
        <v>44.4</v>
      </c>
      <c r="L19" s="59">
        <v>15.3</v>
      </c>
      <c r="M19" s="59">
        <v>15.1</v>
      </c>
      <c r="N19" s="62">
        <v>15.1</v>
      </c>
      <c r="O19" s="63">
        <v>37.9</v>
      </c>
      <c r="P19" s="83">
        <v>39.6</v>
      </c>
      <c r="Q19" s="108">
        <v>28.7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</v>
      </c>
      <c r="C23" s="388">
        <v>12.474</v>
      </c>
      <c r="D23" s="389"/>
      <c r="E23" s="390"/>
      <c r="F23" s="89">
        <v>6.6950000000000003</v>
      </c>
      <c r="G23" s="90">
        <v>8.0500000000000007</v>
      </c>
      <c r="H23" s="388">
        <v>8.1630000000000003</v>
      </c>
      <c r="I23" s="389"/>
      <c r="J23" s="390"/>
      <c r="K23" s="89" t="s">
        <v>29</v>
      </c>
      <c r="L23" s="90">
        <v>31.437999999999999</v>
      </c>
      <c r="M23" s="114">
        <v>30.13</v>
      </c>
      <c r="N23" s="90">
        <v>35.710999999999999</v>
      </c>
      <c r="O23" s="388">
        <v>42.478000000000002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15</v>
      </c>
      <c r="F25" s="39">
        <v>800</v>
      </c>
      <c r="G25" s="40">
        <v>1100</v>
      </c>
      <c r="H25" s="40">
        <v>15</v>
      </c>
      <c r="I25" s="40">
        <v>15</v>
      </c>
      <c r="J25" s="67">
        <v>20</v>
      </c>
      <c r="K25" s="39" t="s">
        <v>29</v>
      </c>
      <c r="L25" s="40" t="s">
        <v>272</v>
      </c>
      <c r="M25" s="78">
        <v>2500</v>
      </c>
      <c r="N25" s="40">
        <v>1000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22.7</v>
      </c>
      <c r="C26" s="59">
        <v>15.9</v>
      </c>
      <c r="D26" s="59">
        <v>15.8</v>
      </c>
      <c r="E26" s="60">
        <v>15.4</v>
      </c>
      <c r="F26" s="117">
        <v>48.4</v>
      </c>
      <c r="G26" s="104">
        <v>53.2</v>
      </c>
      <c r="H26" s="59">
        <v>22.1</v>
      </c>
      <c r="I26" s="59">
        <v>21.1</v>
      </c>
      <c r="J26" s="62">
        <v>21.3</v>
      </c>
      <c r="K26" s="68" t="s">
        <v>29</v>
      </c>
      <c r="L26" s="49" t="s">
        <v>272</v>
      </c>
      <c r="M26" s="126">
        <v>125.9</v>
      </c>
      <c r="N26" s="49">
        <v>67.900000000000006</v>
      </c>
      <c r="O26" s="59">
        <v>21.4</v>
      </c>
      <c r="P26" s="59">
        <v>19.899999999999999</v>
      </c>
      <c r="Q26" s="60">
        <v>19.5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14.808</v>
      </c>
      <c r="C30" s="41">
        <v>20.338000000000001</v>
      </c>
      <c r="D30" s="41">
        <v>23.969000000000001</v>
      </c>
      <c r="E30" s="408">
        <v>25.529</v>
      </c>
      <c r="F30" s="409"/>
      <c r="G30" s="55">
        <v>13.079000000000001</v>
      </c>
      <c r="H30" s="41">
        <v>14.821</v>
      </c>
      <c r="I30" s="41">
        <v>25.19</v>
      </c>
      <c r="J30" s="408">
        <v>33.308999999999997</v>
      </c>
      <c r="K30" s="410"/>
      <c r="L30" s="409"/>
      <c r="M30" s="55">
        <v>4.9210000000000003</v>
      </c>
      <c r="N30" s="41">
        <v>6.3049999999999997</v>
      </c>
      <c r="O30" s="408">
        <v>9.6489999999999991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220</v>
      </c>
      <c r="D32" s="40">
        <v>20</v>
      </c>
      <c r="E32" s="40">
        <v>15</v>
      </c>
      <c r="F32" s="67">
        <v>12</v>
      </c>
      <c r="G32" s="39" t="s">
        <v>273</v>
      </c>
      <c r="H32" s="40">
        <v>1000</v>
      </c>
      <c r="I32" s="40">
        <v>5000</v>
      </c>
      <c r="J32" s="40">
        <v>15</v>
      </c>
      <c r="K32" s="40">
        <v>15</v>
      </c>
      <c r="L32" s="45">
        <v>12</v>
      </c>
      <c r="M32" s="39">
        <v>200</v>
      </c>
      <c r="N32" s="40">
        <v>200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34.799999999999997</v>
      </c>
      <c r="C33" s="104">
        <v>38.700000000000003</v>
      </c>
      <c r="D33" s="49">
        <v>23.6</v>
      </c>
      <c r="E33" s="49">
        <v>18</v>
      </c>
      <c r="F33" s="69">
        <v>17.600000000000001</v>
      </c>
      <c r="G33" s="61" t="s">
        <v>273</v>
      </c>
      <c r="H33" s="47">
        <v>36.4</v>
      </c>
      <c r="I33" s="104">
        <v>115.3</v>
      </c>
      <c r="J33" s="49">
        <v>15.6</v>
      </c>
      <c r="K33" s="49">
        <v>15.5</v>
      </c>
      <c r="L33" s="70">
        <v>15.1</v>
      </c>
      <c r="M33" s="49">
        <v>24.7</v>
      </c>
      <c r="N33" s="49">
        <v>24.5</v>
      </c>
      <c r="O33" s="104">
        <v>22</v>
      </c>
      <c r="P33" s="49">
        <v>22</v>
      </c>
      <c r="Q33" s="109">
        <v>22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19.321999999999999</v>
      </c>
      <c r="C37" s="120">
        <v>23.033999999999999</v>
      </c>
      <c r="D37" s="92">
        <v>25.193000000000001</v>
      </c>
      <c r="E37" s="90">
        <v>25.8</v>
      </c>
      <c r="F37" s="90">
        <v>28.158000000000001</v>
      </c>
      <c r="G37" s="388">
        <v>37.972000000000001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500</v>
      </c>
      <c r="F39" s="40" t="s">
        <v>273</v>
      </c>
      <c r="G39" s="67">
        <v>1500</v>
      </c>
      <c r="H39" s="84">
        <v>1400</v>
      </c>
      <c r="I39" s="40">
        <v>1100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78.099999999999994</v>
      </c>
      <c r="F40" s="104">
        <v>146.5</v>
      </c>
      <c r="G40" s="105">
        <v>84.7</v>
      </c>
      <c r="H40" s="118">
        <v>94.3</v>
      </c>
      <c r="I40" s="49">
        <v>91.5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17.288</v>
      </c>
      <c r="C44" s="90">
        <v>21.367999999999999</v>
      </c>
      <c r="D44" s="90">
        <v>27.521999999999998</v>
      </c>
      <c r="E44" s="90">
        <v>27.914999999999999</v>
      </c>
      <c r="F44" s="114">
        <v>28.754999999999999</v>
      </c>
      <c r="G44" s="399" t="s">
        <v>273</v>
      </c>
      <c r="H44" s="400"/>
      <c r="I44" s="401"/>
      <c r="J44" s="122">
        <v>5.2750000000000004</v>
      </c>
      <c r="K44" s="90">
        <v>11.077999999999999</v>
      </c>
      <c r="L44" s="388">
        <v>21.077999999999999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220</v>
      </c>
      <c r="C46" s="40">
        <v>1300</v>
      </c>
      <c r="D46" s="40">
        <v>3800</v>
      </c>
      <c r="E46" s="40">
        <v>130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71.3</v>
      </c>
      <c r="C47" s="104">
        <v>113.8</v>
      </c>
      <c r="D47" s="47">
        <v>287</v>
      </c>
      <c r="E47" s="104">
        <v>49.8</v>
      </c>
      <c r="F47" s="123">
        <v>73.8</v>
      </c>
      <c r="G47" s="87" t="s">
        <v>272</v>
      </c>
      <c r="H47" s="87" t="s">
        <v>272</v>
      </c>
      <c r="I47" s="88" t="s">
        <v>272</v>
      </c>
      <c r="J47" s="85">
        <v>17.899999999999999</v>
      </c>
      <c r="K47" s="49">
        <v>16.3</v>
      </c>
      <c r="L47" s="129" t="s">
        <v>29</v>
      </c>
      <c r="M47" s="85">
        <v>16</v>
      </c>
      <c r="N47" s="110">
        <v>16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17.721</v>
      </c>
      <c r="D51" s="389"/>
      <c r="E51" s="390"/>
      <c r="F51" s="399">
        <v>18.193000000000001</v>
      </c>
      <c r="G51" s="416"/>
      <c r="H51" s="401"/>
      <c r="I51" s="388">
        <v>7.7140000000000004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307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250</v>
      </c>
      <c r="E53" s="91" t="s">
        <v>29</v>
      </c>
      <c r="F53" s="78" t="s">
        <v>119</v>
      </c>
      <c r="G53" s="78" t="s">
        <v>119</v>
      </c>
      <c r="H53" s="86">
        <v>170</v>
      </c>
      <c r="I53" s="40">
        <v>150</v>
      </c>
      <c r="J53" s="40">
        <v>220</v>
      </c>
      <c r="K53" s="45">
        <v>300</v>
      </c>
      <c r="L53" s="52"/>
      <c r="M53" s="379" t="s">
        <v>316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29.3</v>
      </c>
      <c r="D54" s="81">
        <v>29.4</v>
      </c>
      <c r="E54" s="82" t="s">
        <v>29</v>
      </c>
      <c r="F54" s="87" t="s">
        <v>119</v>
      </c>
      <c r="G54" s="87" t="s">
        <v>119</v>
      </c>
      <c r="H54" s="88">
        <v>25.1</v>
      </c>
      <c r="I54" s="59">
        <v>30.7</v>
      </c>
      <c r="J54" s="83">
        <v>34.700000000000003</v>
      </c>
      <c r="K54" s="60">
        <v>37.5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3" zoomScaleNormal="100" workbookViewId="0">
      <selection activeCell="L55" sqref="L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43563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17.53</v>
      </c>
      <c r="E9" s="388">
        <v>22.38</v>
      </c>
      <c r="F9" s="389"/>
      <c r="G9" s="390"/>
      <c r="H9" s="89" t="s">
        <v>29</v>
      </c>
      <c r="I9" s="89" t="s">
        <v>29</v>
      </c>
      <c r="J9" s="90">
        <v>13.68</v>
      </c>
      <c r="K9" s="388">
        <v>19.074999999999999</v>
      </c>
      <c r="L9" s="389"/>
      <c r="M9" s="390"/>
      <c r="N9" s="89" t="s">
        <v>29</v>
      </c>
      <c r="O9" s="90">
        <v>17.28</v>
      </c>
      <c r="P9" s="388">
        <v>24.715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550</v>
      </c>
      <c r="E11" s="40">
        <v>400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200</v>
      </c>
      <c r="L11" s="40">
        <v>130</v>
      </c>
      <c r="M11" s="45">
        <v>150</v>
      </c>
      <c r="N11" s="39" t="s">
        <v>29</v>
      </c>
      <c r="O11" s="40">
        <v>200</v>
      </c>
      <c r="P11" s="40">
        <v>230</v>
      </c>
      <c r="Q11" s="40">
        <v>480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56.5</v>
      </c>
      <c r="E12" s="106">
        <v>55.5</v>
      </c>
      <c r="F12" s="106">
        <v>56.9</v>
      </c>
      <c r="G12" s="48" t="s">
        <v>119</v>
      </c>
      <c r="H12" s="46" t="s">
        <v>29</v>
      </c>
      <c r="I12" s="47" t="s">
        <v>29</v>
      </c>
      <c r="J12" s="81">
        <v>52.4</v>
      </c>
      <c r="K12" s="106">
        <v>44.9</v>
      </c>
      <c r="L12" s="106">
        <v>44.5</v>
      </c>
      <c r="M12" s="107">
        <v>45</v>
      </c>
      <c r="N12" s="46" t="s">
        <v>29</v>
      </c>
      <c r="O12" s="81">
        <v>36.700000000000003</v>
      </c>
      <c r="P12" s="81">
        <v>32.799999999999997</v>
      </c>
      <c r="Q12" s="81">
        <v>39.799999999999997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4.1849999999999996</v>
      </c>
      <c r="C16" s="130">
        <v>11.27</v>
      </c>
      <c r="D16" s="90" t="s">
        <v>29</v>
      </c>
      <c r="E16" s="90">
        <v>22.92</v>
      </c>
      <c r="F16" s="388">
        <v>26.934999999999999</v>
      </c>
      <c r="G16" s="389"/>
      <c r="H16" s="390"/>
      <c r="I16" s="89">
        <v>8.69</v>
      </c>
      <c r="J16" s="90">
        <v>16.495000000000001</v>
      </c>
      <c r="K16" s="90">
        <v>20.190000000000001</v>
      </c>
      <c r="L16" s="411">
        <v>22.875</v>
      </c>
      <c r="M16" s="412"/>
      <c r="N16" s="413"/>
      <c r="O16" s="391">
        <v>20.975000000000001</v>
      </c>
      <c r="P16" s="392"/>
      <c r="Q16" s="91">
        <v>19.085000000000001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30</v>
      </c>
      <c r="J18" s="40">
        <v>300</v>
      </c>
      <c r="K18" s="40">
        <v>2200</v>
      </c>
      <c r="L18" s="40">
        <v>10</v>
      </c>
      <c r="M18" s="40">
        <v>10</v>
      </c>
      <c r="N18" s="40">
        <v>10</v>
      </c>
      <c r="O18" s="39">
        <v>480</v>
      </c>
      <c r="P18" s="40">
        <v>480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73.8</v>
      </c>
      <c r="F19" s="59">
        <v>23</v>
      </c>
      <c r="G19" s="59">
        <v>21.8</v>
      </c>
      <c r="H19" s="60">
        <v>21.7</v>
      </c>
      <c r="I19" s="104">
        <v>43.4</v>
      </c>
      <c r="J19" s="104">
        <v>54.7</v>
      </c>
      <c r="K19" s="47">
        <v>76.7</v>
      </c>
      <c r="L19" s="59">
        <v>24.3</v>
      </c>
      <c r="M19" s="59">
        <v>23.9</v>
      </c>
      <c r="N19" s="62">
        <v>24.1</v>
      </c>
      <c r="O19" s="63">
        <v>56.3</v>
      </c>
      <c r="P19" s="83">
        <v>57.7</v>
      </c>
      <c r="Q19" s="108">
        <v>41.1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8.56</v>
      </c>
      <c r="C23" s="388">
        <v>12.66</v>
      </c>
      <c r="D23" s="389"/>
      <c r="E23" s="390"/>
      <c r="F23" s="89">
        <v>6.7249999999999996</v>
      </c>
      <c r="G23" s="90">
        <v>8.0050000000000008</v>
      </c>
      <c r="H23" s="388">
        <v>8.14</v>
      </c>
      <c r="I23" s="389"/>
      <c r="J23" s="390"/>
      <c r="K23" s="89" t="s">
        <v>29</v>
      </c>
      <c r="L23" s="90">
        <v>31.445</v>
      </c>
      <c r="M23" s="114">
        <v>30.135000000000002</v>
      </c>
      <c r="N23" s="90">
        <v>35.734999999999999</v>
      </c>
      <c r="O23" s="388">
        <v>42.585000000000001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12</v>
      </c>
      <c r="E25" s="45">
        <v>12</v>
      </c>
      <c r="F25" s="39">
        <v>800</v>
      </c>
      <c r="G25" s="40">
        <v>800</v>
      </c>
      <c r="H25" s="40">
        <v>25</v>
      </c>
      <c r="I25" s="40">
        <v>15</v>
      </c>
      <c r="J25" s="67">
        <v>20</v>
      </c>
      <c r="K25" s="39" t="s">
        <v>29</v>
      </c>
      <c r="L25" s="40" t="s">
        <v>272</v>
      </c>
      <c r="M25" s="78">
        <v>3000</v>
      </c>
      <c r="N25" s="40">
        <v>400</v>
      </c>
      <c r="O25" s="40">
        <v>15</v>
      </c>
      <c r="P25" s="40">
        <v>15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30.2</v>
      </c>
      <c r="C26" s="59">
        <v>23.9</v>
      </c>
      <c r="D26" s="59">
        <v>22.3</v>
      </c>
      <c r="E26" s="60">
        <v>22.4</v>
      </c>
      <c r="F26" s="117">
        <v>50.2</v>
      </c>
      <c r="G26" s="104">
        <v>50.4</v>
      </c>
      <c r="H26" s="59">
        <v>22.2</v>
      </c>
      <c r="I26" s="59">
        <v>21.7</v>
      </c>
      <c r="J26" s="62">
        <v>21.6</v>
      </c>
      <c r="K26" s="68" t="s">
        <v>29</v>
      </c>
      <c r="L26" s="49" t="s">
        <v>272</v>
      </c>
      <c r="M26" s="126">
        <v>125.2</v>
      </c>
      <c r="N26" s="49">
        <v>62.4</v>
      </c>
      <c r="O26" s="59">
        <v>18.510000000000002</v>
      </c>
      <c r="P26" s="59">
        <v>17.8</v>
      </c>
      <c r="Q26" s="60">
        <v>17.809999999999999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</v>
      </c>
      <c r="C30" s="41">
        <v>20.36</v>
      </c>
      <c r="D30" s="41">
        <v>23.94</v>
      </c>
      <c r="E30" s="408">
        <v>25.53</v>
      </c>
      <c r="F30" s="409"/>
      <c r="G30" s="55">
        <v>13.08</v>
      </c>
      <c r="H30" s="41">
        <v>14.84</v>
      </c>
      <c r="I30" s="41">
        <v>25.22</v>
      </c>
      <c r="J30" s="408">
        <v>33.479999999999997</v>
      </c>
      <c r="K30" s="410"/>
      <c r="L30" s="409"/>
      <c r="M30" s="55">
        <v>3.95</v>
      </c>
      <c r="N30" s="41">
        <v>6.4749999999999996</v>
      </c>
      <c r="O30" s="408">
        <v>9.74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20</v>
      </c>
      <c r="E32" s="40">
        <v>20</v>
      </c>
      <c r="F32" s="67">
        <v>20</v>
      </c>
      <c r="G32" s="39" t="s">
        <v>273</v>
      </c>
      <c r="H32" s="40">
        <v>850</v>
      </c>
      <c r="I32" s="40">
        <v>5000</v>
      </c>
      <c r="J32" s="40">
        <v>12</v>
      </c>
      <c r="K32" s="40">
        <v>12</v>
      </c>
      <c r="L32" s="45">
        <v>12</v>
      </c>
      <c r="M32" s="39">
        <v>40</v>
      </c>
      <c r="N32" s="40">
        <v>200</v>
      </c>
      <c r="O32" s="40">
        <v>90</v>
      </c>
      <c r="P32" s="40">
        <v>80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36.1</v>
      </c>
      <c r="C33" s="104">
        <v>39.1</v>
      </c>
      <c r="D33" s="49">
        <v>23.2</v>
      </c>
      <c r="E33" s="49">
        <v>17.899999999999999</v>
      </c>
      <c r="F33" s="69">
        <v>17.739999999999998</v>
      </c>
      <c r="G33" s="61" t="s">
        <v>273</v>
      </c>
      <c r="H33" s="47">
        <v>58.7</v>
      </c>
      <c r="I33" s="115">
        <v>111.8</v>
      </c>
      <c r="J33" s="49">
        <v>19.25</v>
      </c>
      <c r="K33" s="49">
        <v>18.79</v>
      </c>
      <c r="L33" s="70">
        <v>18.809999999999999</v>
      </c>
      <c r="M33" s="49">
        <v>27.3</v>
      </c>
      <c r="N33" s="49">
        <v>34.5</v>
      </c>
      <c r="O33" s="104">
        <v>31.1</v>
      </c>
      <c r="P33" s="49">
        <v>30</v>
      </c>
      <c r="Q33" s="109">
        <v>30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31">
        <v>19.37</v>
      </c>
      <c r="C37" s="120">
        <v>22.97</v>
      </c>
      <c r="D37" s="92">
        <v>25.234999999999999</v>
      </c>
      <c r="E37" s="90">
        <v>25.87</v>
      </c>
      <c r="F37" s="90">
        <v>28.21</v>
      </c>
      <c r="G37" s="388">
        <v>38.024999999999999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500</v>
      </c>
      <c r="F39" s="40" t="s">
        <v>273</v>
      </c>
      <c r="G39" s="67">
        <v>1400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50.7</v>
      </c>
      <c r="F40" s="104">
        <v>98.5</v>
      </c>
      <c r="G40" s="105">
        <v>54</v>
      </c>
      <c r="H40" s="118">
        <v>54.3</v>
      </c>
      <c r="I40" s="49">
        <v>54.7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16.93</v>
      </c>
      <c r="C44" s="90">
        <v>22.11</v>
      </c>
      <c r="D44" s="90">
        <v>27.67</v>
      </c>
      <c r="E44" s="90">
        <v>28.02</v>
      </c>
      <c r="F44" s="114">
        <v>28.79</v>
      </c>
      <c r="G44" s="399" t="s">
        <v>273</v>
      </c>
      <c r="H44" s="400"/>
      <c r="I44" s="401"/>
      <c r="J44" s="132">
        <v>5.3</v>
      </c>
      <c r="K44" s="90">
        <v>11.08</v>
      </c>
      <c r="L44" s="388">
        <v>21.065000000000001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700</v>
      </c>
      <c r="C46" s="40">
        <v>1600</v>
      </c>
      <c r="D46" s="40">
        <v>3000</v>
      </c>
      <c r="E46" s="40">
        <v>120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49.5</v>
      </c>
      <c r="C47" s="104">
        <v>79.599999999999994</v>
      </c>
      <c r="D47" s="47">
        <v>187.6</v>
      </c>
      <c r="E47" s="104">
        <v>38.5</v>
      </c>
      <c r="F47" s="123">
        <v>46.5</v>
      </c>
      <c r="G47" s="87" t="s">
        <v>272</v>
      </c>
      <c r="H47" s="87" t="s">
        <v>272</v>
      </c>
      <c r="I47" s="88" t="s">
        <v>272</v>
      </c>
      <c r="J47" s="85">
        <v>20.3</v>
      </c>
      <c r="K47" s="49">
        <v>24.3</v>
      </c>
      <c r="L47" s="129" t="s">
        <v>29</v>
      </c>
      <c r="M47" s="85">
        <v>23.3</v>
      </c>
      <c r="N47" s="110">
        <v>23.9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17.86</v>
      </c>
      <c r="D51" s="389"/>
      <c r="E51" s="390"/>
      <c r="F51" s="399">
        <v>18.13</v>
      </c>
      <c r="G51" s="416"/>
      <c r="H51" s="401"/>
      <c r="I51" s="388">
        <v>7.69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307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280</v>
      </c>
      <c r="E53" s="91" t="s">
        <v>29</v>
      </c>
      <c r="F53" s="78" t="s">
        <v>119</v>
      </c>
      <c r="G53" s="78" t="s">
        <v>119</v>
      </c>
      <c r="H53" s="86">
        <v>180</v>
      </c>
      <c r="I53" s="40">
        <v>100</v>
      </c>
      <c r="J53" s="40">
        <v>120</v>
      </c>
      <c r="K53" s="45">
        <v>150</v>
      </c>
      <c r="L53" s="52"/>
      <c r="M53" s="379" t="s">
        <v>316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41.9</v>
      </c>
      <c r="D54" s="81">
        <v>42</v>
      </c>
      <c r="E54" s="82" t="s">
        <v>29</v>
      </c>
      <c r="F54" s="87" t="s">
        <v>119</v>
      </c>
      <c r="G54" s="87" t="s">
        <v>119</v>
      </c>
      <c r="H54" s="88">
        <v>48.1</v>
      </c>
      <c r="I54" s="59">
        <v>29.7</v>
      </c>
      <c r="J54" s="83">
        <v>30.3</v>
      </c>
      <c r="K54" s="60">
        <v>31.9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3" zoomScaleNormal="100" workbookViewId="0">
      <selection activeCell="L54" sqref="L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43570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17.556999999999999</v>
      </c>
      <c r="E9" s="388">
        <v>22.32</v>
      </c>
      <c r="F9" s="389"/>
      <c r="G9" s="390"/>
      <c r="H9" s="89" t="s">
        <v>29</v>
      </c>
      <c r="I9" s="89" t="s">
        <v>29</v>
      </c>
      <c r="J9" s="90">
        <v>13.62</v>
      </c>
      <c r="K9" s="388">
        <v>18.885999999999999</v>
      </c>
      <c r="L9" s="389"/>
      <c r="M9" s="390"/>
      <c r="N9" s="89" t="s">
        <v>29</v>
      </c>
      <c r="O9" s="90">
        <v>17.350000000000001</v>
      </c>
      <c r="P9" s="388">
        <v>24.71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380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150</v>
      </c>
      <c r="N11" s="39" t="s">
        <v>29</v>
      </c>
      <c r="O11" s="40">
        <v>90</v>
      </c>
      <c r="P11" s="40">
        <v>200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35.299999999999997</v>
      </c>
      <c r="E12" s="106">
        <v>37.5</v>
      </c>
      <c r="F12" s="106">
        <v>38.9</v>
      </c>
      <c r="G12" s="48" t="s">
        <v>119</v>
      </c>
      <c r="H12" s="46" t="s">
        <v>29</v>
      </c>
      <c r="I12" s="47" t="s">
        <v>29</v>
      </c>
      <c r="J12" s="81">
        <v>37.299999999999997</v>
      </c>
      <c r="K12" s="106">
        <v>31.7</v>
      </c>
      <c r="L12" s="106">
        <v>30</v>
      </c>
      <c r="M12" s="107">
        <v>45</v>
      </c>
      <c r="N12" s="46" t="s">
        <v>29</v>
      </c>
      <c r="O12" s="81">
        <v>24.2</v>
      </c>
      <c r="P12" s="81">
        <v>25.2</v>
      </c>
      <c r="Q12" s="81">
        <v>26.1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2.3650000000000002</v>
      </c>
      <c r="C16" s="133">
        <v>11.27</v>
      </c>
      <c r="D16" s="90" t="s">
        <v>29</v>
      </c>
      <c r="E16" s="90">
        <v>22.885000000000002</v>
      </c>
      <c r="F16" s="388">
        <v>26.86</v>
      </c>
      <c r="G16" s="389"/>
      <c r="H16" s="390"/>
      <c r="I16" s="89">
        <v>8.1150000000000002</v>
      </c>
      <c r="J16" s="90">
        <v>16.545000000000002</v>
      </c>
      <c r="K16" s="90">
        <v>20.12</v>
      </c>
      <c r="L16" s="411">
        <v>22.762</v>
      </c>
      <c r="M16" s="412"/>
      <c r="N16" s="413"/>
      <c r="O16" s="391">
        <v>20.898</v>
      </c>
      <c r="P16" s="392"/>
      <c r="Q16" s="91">
        <v>18.623000000000001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2000</v>
      </c>
      <c r="F18" s="40">
        <v>15</v>
      </c>
      <c r="G18" s="40">
        <v>15</v>
      </c>
      <c r="H18" s="45">
        <v>40</v>
      </c>
      <c r="I18" s="40">
        <v>40</v>
      </c>
      <c r="J18" s="40">
        <v>380</v>
      </c>
      <c r="K18" s="40">
        <v>1900</v>
      </c>
      <c r="L18" s="40">
        <v>12</v>
      </c>
      <c r="M18" s="40">
        <v>12</v>
      </c>
      <c r="N18" s="40">
        <v>12</v>
      </c>
      <c r="O18" s="39">
        <v>480</v>
      </c>
      <c r="P18" s="40">
        <v>480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12.5</v>
      </c>
      <c r="C19" s="49" t="s">
        <v>273</v>
      </c>
      <c r="D19" s="47" t="s">
        <v>29</v>
      </c>
      <c r="E19" s="104">
        <v>44.2</v>
      </c>
      <c r="F19" s="59">
        <v>15.9</v>
      </c>
      <c r="G19" s="59">
        <v>15.2</v>
      </c>
      <c r="H19" s="60">
        <v>14.7</v>
      </c>
      <c r="I19" s="104">
        <v>23.2</v>
      </c>
      <c r="J19" s="104">
        <v>31.6</v>
      </c>
      <c r="K19" s="47">
        <v>45.4</v>
      </c>
      <c r="L19" s="59">
        <v>18.3</v>
      </c>
      <c r="M19" s="59">
        <v>16.8</v>
      </c>
      <c r="N19" s="62">
        <v>16.2</v>
      </c>
      <c r="O19" s="63">
        <v>38.6</v>
      </c>
      <c r="P19" s="83">
        <v>40.9</v>
      </c>
      <c r="Q19" s="108">
        <v>24.3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5.01</v>
      </c>
      <c r="C23" s="388">
        <v>12.571999999999999</v>
      </c>
      <c r="D23" s="389"/>
      <c r="E23" s="390"/>
      <c r="F23" s="89">
        <v>6.3449999999999998</v>
      </c>
      <c r="G23" s="90">
        <v>8.01</v>
      </c>
      <c r="H23" s="388">
        <v>8.11</v>
      </c>
      <c r="I23" s="389"/>
      <c r="J23" s="390"/>
      <c r="K23" s="89" t="s">
        <v>29</v>
      </c>
      <c r="L23" s="90">
        <v>31.44</v>
      </c>
      <c r="M23" s="114">
        <v>30.22</v>
      </c>
      <c r="N23" s="90">
        <v>35.86</v>
      </c>
      <c r="O23" s="388">
        <v>42.682000000000002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45</v>
      </c>
      <c r="C25" s="40">
        <v>10</v>
      </c>
      <c r="D25" s="40">
        <v>10</v>
      </c>
      <c r="E25" s="45">
        <v>12</v>
      </c>
      <c r="F25" s="39">
        <v>550</v>
      </c>
      <c r="G25" s="40">
        <v>1200</v>
      </c>
      <c r="H25" s="40">
        <v>25</v>
      </c>
      <c r="I25" s="40">
        <v>20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1400</v>
      </c>
      <c r="O25" s="40">
        <v>12</v>
      </c>
      <c r="P25" s="40">
        <v>12</v>
      </c>
      <c r="Q25" s="45">
        <v>15</v>
      </c>
      <c r="R25" s="53"/>
    </row>
    <row r="26" spans="1:18" ht="11.25" customHeight="1" thickBot="1" x14ac:dyDescent="0.2">
      <c r="A26" s="96" t="s">
        <v>28</v>
      </c>
      <c r="B26" s="61">
        <v>21.6</v>
      </c>
      <c r="C26" s="59">
        <v>16.3</v>
      </c>
      <c r="D26" s="59">
        <v>16</v>
      </c>
      <c r="E26" s="60">
        <v>16.3</v>
      </c>
      <c r="F26" s="117">
        <v>21.7</v>
      </c>
      <c r="G26" s="104">
        <v>23.9</v>
      </c>
      <c r="H26" s="59">
        <v>12.4</v>
      </c>
      <c r="I26" s="59">
        <v>12.2</v>
      </c>
      <c r="J26" s="62">
        <v>12.3</v>
      </c>
      <c r="K26" s="68" t="s">
        <v>29</v>
      </c>
      <c r="L26" s="49" t="s">
        <v>272</v>
      </c>
      <c r="M26" s="126">
        <v>235</v>
      </c>
      <c r="N26" s="49">
        <v>146.1</v>
      </c>
      <c r="O26" s="59">
        <v>32.200000000000003</v>
      </c>
      <c r="P26" s="59">
        <v>26.6</v>
      </c>
      <c r="Q26" s="60">
        <v>24.2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14.84</v>
      </c>
      <c r="C30" s="41">
        <v>20.41</v>
      </c>
      <c r="D30" s="41">
        <v>23.945</v>
      </c>
      <c r="E30" s="408">
        <v>25.5</v>
      </c>
      <c r="F30" s="409"/>
      <c r="G30" s="55">
        <v>13.08</v>
      </c>
      <c r="H30" s="41">
        <v>14.842000000000001</v>
      </c>
      <c r="I30" s="41">
        <v>25.305</v>
      </c>
      <c r="J30" s="408">
        <v>33.414999999999999</v>
      </c>
      <c r="K30" s="410"/>
      <c r="L30" s="409"/>
      <c r="M30" s="55">
        <v>1.9350000000000001</v>
      </c>
      <c r="N30" s="41">
        <v>6.2949999999999999</v>
      </c>
      <c r="O30" s="408">
        <v>9.6349999999999998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20</v>
      </c>
      <c r="E32" s="40">
        <v>25</v>
      </c>
      <c r="F32" s="67">
        <v>15</v>
      </c>
      <c r="G32" s="39" t="s">
        <v>273</v>
      </c>
      <c r="H32" s="40">
        <v>1000</v>
      </c>
      <c r="I32" s="40">
        <v>4200</v>
      </c>
      <c r="J32" s="40">
        <v>15</v>
      </c>
      <c r="K32" s="40">
        <v>15</v>
      </c>
      <c r="L32" s="45">
        <v>20</v>
      </c>
      <c r="M32" s="39">
        <v>50</v>
      </c>
      <c r="N32" s="40">
        <v>200</v>
      </c>
      <c r="O32" s="40">
        <v>90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17</v>
      </c>
      <c r="C33" s="104">
        <v>19.2</v>
      </c>
      <c r="D33" s="49">
        <v>13.5</v>
      </c>
      <c r="E33" s="49">
        <v>12</v>
      </c>
      <c r="F33" s="69">
        <v>12</v>
      </c>
      <c r="G33" s="61" t="s">
        <v>273</v>
      </c>
      <c r="H33" s="47">
        <v>109.9</v>
      </c>
      <c r="I33" s="115">
        <v>166.5</v>
      </c>
      <c r="J33" s="49">
        <v>38.200000000000003</v>
      </c>
      <c r="K33" s="49">
        <v>29.3</v>
      </c>
      <c r="L33" s="70">
        <v>28.5</v>
      </c>
      <c r="M33" s="49">
        <v>15.5</v>
      </c>
      <c r="N33" s="49">
        <v>25.1</v>
      </c>
      <c r="O33" s="104">
        <v>22.4</v>
      </c>
      <c r="P33" s="49">
        <v>22.5</v>
      </c>
      <c r="Q33" s="109">
        <v>22.4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34">
        <v>19.309999999999999</v>
      </c>
      <c r="C37" s="120">
        <v>22.38</v>
      </c>
      <c r="D37" s="92">
        <v>22.61</v>
      </c>
      <c r="E37" s="90">
        <v>22.885000000000002</v>
      </c>
      <c r="F37" s="90">
        <v>28.212</v>
      </c>
      <c r="G37" s="388">
        <v>38.088999999999999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300</v>
      </c>
      <c r="F39" s="40" t="s">
        <v>273</v>
      </c>
      <c r="G39" s="67">
        <v>1200</v>
      </c>
      <c r="H39" s="84">
        <v>1100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47.2</v>
      </c>
      <c r="F40" s="104">
        <v>93.5</v>
      </c>
      <c r="G40" s="105">
        <v>48.1</v>
      </c>
      <c r="H40" s="118">
        <v>50.2</v>
      </c>
      <c r="I40" s="49">
        <v>56.1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7.9870000000000001</v>
      </c>
      <c r="C44" s="90">
        <v>20.72</v>
      </c>
      <c r="D44" s="90">
        <v>27.7</v>
      </c>
      <c r="E44" s="90">
        <v>26.68</v>
      </c>
      <c r="F44" s="114">
        <v>26.6</v>
      </c>
      <c r="G44" s="399" t="s">
        <v>273</v>
      </c>
      <c r="H44" s="400"/>
      <c r="I44" s="401"/>
      <c r="J44" s="135">
        <v>5.1980000000000004</v>
      </c>
      <c r="K44" s="90">
        <v>10.93</v>
      </c>
      <c r="L44" s="388">
        <v>21.01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100</v>
      </c>
      <c r="C46" s="40">
        <v>1000</v>
      </c>
      <c r="D46" s="40">
        <v>4200</v>
      </c>
      <c r="E46" s="40">
        <v>120</v>
      </c>
      <c r="F46" s="78">
        <v>120</v>
      </c>
      <c r="G46" s="78" t="s">
        <v>273</v>
      </c>
      <c r="H46" s="78" t="s">
        <v>272</v>
      </c>
      <c r="I46" s="86" t="s">
        <v>272</v>
      </c>
      <c r="J46" s="80">
        <v>12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43.7</v>
      </c>
      <c r="C47" s="104">
        <v>73.5</v>
      </c>
      <c r="D47" s="47">
        <v>246</v>
      </c>
      <c r="E47" s="104">
        <v>36.1</v>
      </c>
      <c r="F47" s="123">
        <v>48.5</v>
      </c>
      <c r="G47" s="87" t="s">
        <v>272</v>
      </c>
      <c r="H47" s="87" t="s">
        <v>272</v>
      </c>
      <c r="I47" s="88" t="s">
        <v>272</v>
      </c>
      <c r="J47" s="85">
        <v>23.1</v>
      </c>
      <c r="K47" s="49">
        <v>18.3</v>
      </c>
      <c r="L47" s="129" t="s">
        <v>29</v>
      </c>
      <c r="M47" s="85">
        <v>17.3</v>
      </c>
      <c r="N47" s="110">
        <v>17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17.82</v>
      </c>
      <c r="D51" s="389"/>
      <c r="E51" s="390"/>
      <c r="F51" s="399">
        <v>9.8420000000000005</v>
      </c>
      <c r="G51" s="416"/>
      <c r="H51" s="401"/>
      <c r="I51" s="388">
        <v>7.66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307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220</v>
      </c>
      <c r="E53" s="91" t="s">
        <v>29</v>
      </c>
      <c r="F53" s="78">
        <v>10</v>
      </c>
      <c r="G53" s="78">
        <v>8</v>
      </c>
      <c r="H53" s="86">
        <v>10</v>
      </c>
      <c r="I53" s="40">
        <v>170</v>
      </c>
      <c r="J53" s="40">
        <v>120</v>
      </c>
      <c r="K53" s="45">
        <v>200</v>
      </c>
      <c r="L53" s="52"/>
      <c r="M53" s="379" t="s">
        <v>320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32.299999999999997</v>
      </c>
      <c r="D54" s="81">
        <v>30.3</v>
      </c>
      <c r="E54" s="82" t="s">
        <v>29</v>
      </c>
      <c r="F54" s="87">
        <v>13.8</v>
      </c>
      <c r="G54" s="87">
        <v>13.2</v>
      </c>
      <c r="H54" s="88">
        <v>13.2</v>
      </c>
      <c r="I54" s="59">
        <v>17.3</v>
      </c>
      <c r="J54" s="83">
        <v>15.8</v>
      </c>
      <c r="K54" s="60">
        <v>16.5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3" zoomScaleNormal="100" workbookViewId="0">
      <selection activeCell="O36" sqref="O3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43577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17.43</v>
      </c>
      <c r="E9" s="388">
        <v>22.28</v>
      </c>
      <c r="F9" s="389"/>
      <c r="G9" s="390"/>
      <c r="H9" s="89" t="s">
        <v>29</v>
      </c>
      <c r="I9" s="89" t="s">
        <v>29</v>
      </c>
      <c r="J9" s="90">
        <v>13.675000000000001</v>
      </c>
      <c r="K9" s="388">
        <v>19.14</v>
      </c>
      <c r="L9" s="389"/>
      <c r="M9" s="390"/>
      <c r="N9" s="89" t="s">
        <v>29</v>
      </c>
      <c r="O9" s="90">
        <v>17.41</v>
      </c>
      <c r="P9" s="388">
        <v>24.745000000000001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450</v>
      </c>
      <c r="F11" s="40">
        <v>430</v>
      </c>
      <c r="G11" s="45" t="s">
        <v>119</v>
      </c>
      <c r="H11" s="39" t="s">
        <v>29</v>
      </c>
      <c r="I11" s="40" t="s">
        <v>29</v>
      </c>
      <c r="J11" s="40">
        <v>130</v>
      </c>
      <c r="K11" s="40">
        <v>180</v>
      </c>
      <c r="L11" s="40">
        <v>150</v>
      </c>
      <c r="M11" s="45">
        <v>140</v>
      </c>
      <c r="N11" s="39" t="s">
        <v>29</v>
      </c>
      <c r="O11" s="40">
        <v>100</v>
      </c>
      <c r="P11" s="40">
        <v>250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51.4</v>
      </c>
      <c r="E12" s="106">
        <v>53.9</v>
      </c>
      <c r="F12" s="106">
        <v>53.5</v>
      </c>
      <c r="G12" s="48" t="s">
        <v>119</v>
      </c>
      <c r="H12" s="46" t="s">
        <v>29</v>
      </c>
      <c r="I12" s="47" t="s">
        <v>29</v>
      </c>
      <c r="J12" s="81">
        <v>43</v>
      </c>
      <c r="K12" s="106">
        <v>41.4</v>
      </c>
      <c r="L12" s="106">
        <v>39.299999999999997</v>
      </c>
      <c r="M12" s="107">
        <v>38.5</v>
      </c>
      <c r="N12" s="46" t="s">
        <v>29</v>
      </c>
      <c r="O12" s="81">
        <v>29.9</v>
      </c>
      <c r="P12" s="81">
        <v>31.8</v>
      </c>
      <c r="Q12" s="81">
        <v>31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4.0750000000000002</v>
      </c>
      <c r="C16" s="136">
        <v>11.265000000000001</v>
      </c>
      <c r="D16" s="90" t="s">
        <v>29</v>
      </c>
      <c r="E16" s="90">
        <v>22.984999999999999</v>
      </c>
      <c r="F16" s="388">
        <v>26.83</v>
      </c>
      <c r="G16" s="389"/>
      <c r="H16" s="390"/>
      <c r="I16" s="89">
        <v>7.91</v>
      </c>
      <c r="J16" s="90">
        <v>16.395</v>
      </c>
      <c r="K16" s="90">
        <v>20.16</v>
      </c>
      <c r="L16" s="411">
        <v>22.785</v>
      </c>
      <c r="M16" s="412"/>
      <c r="N16" s="413"/>
      <c r="O16" s="391">
        <v>20.805</v>
      </c>
      <c r="P16" s="392"/>
      <c r="Q16" s="91">
        <v>18.395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2300</v>
      </c>
      <c r="F18" s="40">
        <v>15</v>
      </c>
      <c r="G18" s="40">
        <v>15</v>
      </c>
      <c r="H18" s="45">
        <v>15</v>
      </c>
      <c r="I18" s="40">
        <v>25</v>
      </c>
      <c r="J18" s="40">
        <v>280</v>
      </c>
      <c r="K18" s="40">
        <v>2100</v>
      </c>
      <c r="L18" s="40">
        <v>10</v>
      </c>
      <c r="M18" s="40">
        <v>10</v>
      </c>
      <c r="N18" s="40">
        <v>10</v>
      </c>
      <c r="O18" s="39">
        <v>400</v>
      </c>
      <c r="P18" s="40">
        <v>420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>
        <v>15.74</v>
      </c>
      <c r="C19" s="49" t="s">
        <v>273</v>
      </c>
      <c r="D19" s="47" t="s">
        <v>29</v>
      </c>
      <c r="E19" s="104">
        <v>57.4</v>
      </c>
      <c r="F19" s="59">
        <v>18.82</v>
      </c>
      <c r="G19" s="59">
        <v>18.14</v>
      </c>
      <c r="H19" s="60">
        <v>18</v>
      </c>
      <c r="I19" s="104">
        <v>33.200000000000003</v>
      </c>
      <c r="J19" s="104">
        <v>42.2</v>
      </c>
      <c r="K19" s="47">
        <v>66.5</v>
      </c>
      <c r="L19" s="59">
        <v>23.2</v>
      </c>
      <c r="M19" s="59">
        <v>22</v>
      </c>
      <c r="N19" s="62">
        <v>21.7</v>
      </c>
      <c r="O19" s="63">
        <v>56.5</v>
      </c>
      <c r="P19" s="83">
        <v>55.9</v>
      </c>
      <c r="Q19" s="108">
        <v>40.5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7.7</v>
      </c>
      <c r="C23" s="388">
        <v>12.574999999999999</v>
      </c>
      <c r="D23" s="389"/>
      <c r="E23" s="390"/>
      <c r="F23" s="89">
        <v>6.6050000000000004</v>
      </c>
      <c r="G23" s="90">
        <v>8.01</v>
      </c>
      <c r="H23" s="388">
        <v>8.1050000000000004</v>
      </c>
      <c r="I23" s="389"/>
      <c r="J23" s="390"/>
      <c r="K23" s="89" t="s">
        <v>29</v>
      </c>
      <c r="L23" s="90">
        <v>31.44</v>
      </c>
      <c r="M23" s="114">
        <v>30.164999999999999</v>
      </c>
      <c r="N23" s="90">
        <v>35.83</v>
      </c>
      <c r="O23" s="388">
        <v>42.58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45</v>
      </c>
      <c r="C25" s="40">
        <v>10</v>
      </c>
      <c r="D25" s="40">
        <v>10</v>
      </c>
      <c r="E25" s="45">
        <v>12</v>
      </c>
      <c r="F25" s="39">
        <v>650</v>
      </c>
      <c r="G25" s="40">
        <v>1100</v>
      </c>
      <c r="H25" s="40">
        <v>12</v>
      </c>
      <c r="I25" s="40">
        <v>15</v>
      </c>
      <c r="J25" s="67">
        <v>20</v>
      </c>
      <c r="K25" s="39" t="s">
        <v>29</v>
      </c>
      <c r="L25" s="40" t="s">
        <v>272</v>
      </c>
      <c r="M25" s="78">
        <v>3300</v>
      </c>
      <c r="N25" s="40">
        <v>500</v>
      </c>
      <c r="O25" s="40">
        <v>30</v>
      </c>
      <c r="P25" s="40">
        <v>10</v>
      </c>
      <c r="Q25" s="45">
        <v>15</v>
      </c>
      <c r="R25" s="53"/>
    </row>
    <row r="26" spans="1:18" ht="11.25" customHeight="1" thickBot="1" x14ac:dyDescent="0.2">
      <c r="A26" s="96" t="s">
        <v>28</v>
      </c>
      <c r="B26" s="61">
        <v>26</v>
      </c>
      <c r="C26" s="59">
        <v>21.2</v>
      </c>
      <c r="D26" s="59">
        <v>20.7</v>
      </c>
      <c r="E26" s="60">
        <v>20.7</v>
      </c>
      <c r="F26" s="117">
        <v>67.5</v>
      </c>
      <c r="G26" s="104">
        <v>64.5</v>
      </c>
      <c r="H26" s="59">
        <v>27</v>
      </c>
      <c r="I26" s="59">
        <v>26.4</v>
      </c>
      <c r="J26" s="62">
        <v>26.7</v>
      </c>
      <c r="K26" s="68" t="s">
        <v>29</v>
      </c>
      <c r="L26" s="49" t="s">
        <v>272</v>
      </c>
      <c r="M26" s="126">
        <v>160</v>
      </c>
      <c r="N26" s="49">
        <v>38.799999999999997</v>
      </c>
      <c r="O26" s="59">
        <v>18.8</v>
      </c>
      <c r="P26" s="59">
        <v>16.010000000000002</v>
      </c>
      <c r="Q26" s="60">
        <v>15.67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14.75</v>
      </c>
      <c r="C30" s="41">
        <v>20.350000000000001</v>
      </c>
      <c r="D30" s="41">
        <v>23.954999999999998</v>
      </c>
      <c r="E30" s="408">
        <v>25.475000000000001</v>
      </c>
      <c r="F30" s="409"/>
      <c r="G30" s="55">
        <v>13.08</v>
      </c>
      <c r="H30" s="41">
        <v>14.845000000000001</v>
      </c>
      <c r="I30" s="41">
        <v>25.29</v>
      </c>
      <c r="J30" s="408">
        <v>33.299999999999997</v>
      </c>
      <c r="K30" s="410"/>
      <c r="L30" s="409"/>
      <c r="M30" s="55">
        <v>4.3650000000000002</v>
      </c>
      <c r="N30" s="41">
        <v>6.15</v>
      </c>
      <c r="O30" s="408">
        <v>9.6449999999999996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180</v>
      </c>
      <c r="D32" s="40">
        <v>20</v>
      </c>
      <c r="E32" s="40">
        <v>20</v>
      </c>
      <c r="F32" s="67">
        <v>15</v>
      </c>
      <c r="G32" s="39" t="s">
        <v>273</v>
      </c>
      <c r="H32" s="40">
        <v>850</v>
      </c>
      <c r="I32" s="40">
        <v>5300</v>
      </c>
      <c r="J32" s="40">
        <v>15</v>
      </c>
      <c r="K32" s="40">
        <v>20</v>
      </c>
      <c r="L32" s="45">
        <v>20</v>
      </c>
      <c r="M32" s="39">
        <v>140</v>
      </c>
      <c r="N32" s="40">
        <v>220</v>
      </c>
      <c r="O32" s="40">
        <v>150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37</v>
      </c>
      <c r="C33" s="104">
        <v>44.3</v>
      </c>
      <c r="D33" s="49">
        <v>25.1</v>
      </c>
      <c r="E33" s="49">
        <v>20.399999999999999</v>
      </c>
      <c r="F33" s="69">
        <v>19.25</v>
      </c>
      <c r="G33" s="61" t="s">
        <v>273</v>
      </c>
      <c r="H33" s="47">
        <v>51.5</v>
      </c>
      <c r="I33" s="104">
        <v>96.2</v>
      </c>
      <c r="J33" s="49">
        <v>18.489999999999998</v>
      </c>
      <c r="K33" s="49">
        <v>17.96</v>
      </c>
      <c r="L33" s="70">
        <v>17.97</v>
      </c>
      <c r="M33" s="49">
        <v>27.7</v>
      </c>
      <c r="N33" s="49">
        <v>29.9</v>
      </c>
      <c r="O33" s="104">
        <v>30.2</v>
      </c>
      <c r="P33" s="49">
        <v>27.8</v>
      </c>
      <c r="Q33" s="109">
        <v>27.4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37">
        <v>19.305</v>
      </c>
      <c r="C37" s="120">
        <v>23.024999999999999</v>
      </c>
      <c r="D37" s="92">
        <v>24.835000000000001</v>
      </c>
      <c r="E37" s="90">
        <v>25.15</v>
      </c>
      <c r="F37" s="90">
        <v>28.26</v>
      </c>
      <c r="G37" s="388">
        <v>38.15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400</v>
      </c>
      <c r="F39" s="40" t="s">
        <v>273</v>
      </c>
      <c r="G39" s="67">
        <v>1400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46.1</v>
      </c>
      <c r="F40" s="104">
        <v>114.7</v>
      </c>
      <c r="G40" s="105">
        <v>53.8</v>
      </c>
      <c r="H40" s="118">
        <v>94.3</v>
      </c>
      <c r="I40" s="49">
        <v>54.5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8.08</v>
      </c>
      <c r="C44" s="90">
        <v>21.37</v>
      </c>
      <c r="D44" s="90">
        <v>27.75</v>
      </c>
      <c r="E44" s="90">
        <v>27.324999999999999</v>
      </c>
      <c r="F44" s="114">
        <v>28.69</v>
      </c>
      <c r="G44" s="399" t="s">
        <v>273</v>
      </c>
      <c r="H44" s="400"/>
      <c r="I44" s="401"/>
      <c r="J44" s="138">
        <v>5.23</v>
      </c>
      <c r="K44" s="90">
        <v>11.055</v>
      </c>
      <c r="L44" s="388">
        <v>21.05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150</v>
      </c>
      <c r="C46" s="40">
        <v>800</v>
      </c>
      <c r="D46" s="40">
        <v>3000</v>
      </c>
      <c r="E46" s="40">
        <v>130</v>
      </c>
      <c r="F46" s="78">
        <v>170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55.7</v>
      </c>
      <c r="C47" s="104">
        <v>79.599999999999994</v>
      </c>
      <c r="D47" s="47">
        <v>257</v>
      </c>
      <c r="E47" s="115">
        <v>45.5</v>
      </c>
      <c r="F47" s="123">
        <v>59.7</v>
      </c>
      <c r="G47" s="87" t="s">
        <v>272</v>
      </c>
      <c r="H47" s="87" t="s">
        <v>272</v>
      </c>
      <c r="I47" s="88" t="s">
        <v>272</v>
      </c>
      <c r="J47" s="85">
        <v>25.6</v>
      </c>
      <c r="K47" s="49">
        <v>22.9</v>
      </c>
      <c r="L47" s="129" t="s">
        <v>29</v>
      </c>
      <c r="M47" s="85">
        <v>23.8</v>
      </c>
      <c r="N47" s="110">
        <v>22.5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</v>
      </c>
      <c r="D51" s="389"/>
      <c r="E51" s="390"/>
      <c r="F51" s="399">
        <v>18.164999999999999</v>
      </c>
      <c r="G51" s="416"/>
      <c r="H51" s="401"/>
      <c r="I51" s="388">
        <v>7.68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307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230</v>
      </c>
      <c r="E53" s="91" t="s">
        <v>29</v>
      </c>
      <c r="F53" s="90" t="s">
        <v>29</v>
      </c>
      <c r="G53" s="90" t="s">
        <v>29</v>
      </c>
      <c r="H53" s="86">
        <v>130</v>
      </c>
      <c r="I53" s="40">
        <v>140</v>
      </c>
      <c r="J53" s="40">
        <v>150</v>
      </c>
      <c r="K53" s="45">
        <v>200</v>
      </c>
      <c r="L53" s="52"/>
      <c r="M53" s="379" t="s">
        <v>320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40.299999999999997</v>
      </c>
      <c r="D54" s="81">
        <v>38.700000000000003</v>
      </c>
      <c r="E54" s="82" t="s">
        <v>29</v>
      </c>
      <c r="F54" s="129" t="s">
        <v>29</v>
      </c>
      <c r="G54" s="129" t="s">
        <v>29</v>
      </c>
      <c r="H54" s="88">
        <v>34.700000000000003</v>
      </c>
      <c r="I54" s="59">
        <v>34.9</v>
      </c>
      <c r="J54" s="83">
        <v>36.200000000000003</v>
      </c>
      <c r="K54" s="60">
        <v>39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A10" sqref="A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43592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17.408000000000001</v>
      </c>
      <c r="E9" s="388">
        <v>22.234999999999999</v>
      </c>
      <c r="F9" s="389"/>
      <c r="G9" s="390"/>
      <c r="H9" s="89" t="s">
        <v>29</v>
      </c>
      <c r="I9" s="89" t="s">
        <v>29</v>
      </c>
      <c r="J9" s="90">
        <v>13.7</v>
      </c>
      <c r="K9" s="388">
        <v>19.114000000000001</v>
      </c>
      <c r="L9" s="389"/>
      <c r="M9" s="390"/>
      <c r="N9" s="89" t="s">
        <v>29</v>
      </c>
      <c r="O9" s="90">
        <v>17.46</v>
      </c>
      <c r="P9" s="388">
        <v>24.625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400</v>
      </c>
      <c r="F11" s="40">
        <v>800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160</v>
      </c>
      <c r="L11" s="40">
        <v>150</v>
      </c>
      <c r="M11" s="45">
        <v>150</v>
      </c>
      <c r="N11" s="39" t="s">
        <v>29</v>
      </c>
      <c r="O11" s="40">
        <v>200</v>
      </c>
      <c r="P11" s="40">
        <v>150</v>
      </c>
      <c r="Q11" s="40">
        <v>400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33.1</v>
      </c>
      <c r="E12" s="106">
        <v>26.7</v>
      </c>
      <c r="F12" s="106">
        <v>35.6</v>
      </c>
      <c r="G12" s="48" t="s">
        <v>119</v>
      </c>
      <c r="H12" s="46" t="s">
        <v>29</v>
      </c>
      <c r="I12" s="47" t="s">
        <v>29</v>
      </c>
      <c r="J12" s="81">
        <v>29.7</v>
      </c>
      <c r="K12" s="106">
        <v>30.4</v>
      </c>
      <c r="L12" s="106">
        <v>28.6</v>
      </c>
      <c r="M12" s="107">
        <v>27.6</v>
      </c>
      <c r="N12" s="46" t="s">
        <v>29</v>
      </c>
      <c r="O12" s="81">
        <v>35.700000000000003</v>
      </c>
      <c r="P12" s="81">
        <v>35.700000000000003</v>
      </c>
      <c r="Q12" s="81">
        <v>40.299999999999997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3.9809999999999999</v>
      </c>
      <c r="C16" s="139">
        <v>11.28</v>
      </c>
      <c r="D16" s="90" t="s">
        <v>29</v>
      </c>
      <c r="E16" s="90">
        <v>22.93</v>
      </c>
      <c r="F16" s="388">
        <v>26.78</v>
      </c>
      <c r="G16" s="389"/>
      <c r="H16" s="390"/>
      <c r="I16" s="89">
        <v>8.33</v>
      </c>
      <c r="J16" s="90">
        <v>16.434999999999999</v>
      </c>
      <c r="K16" s="90">
        <v>20.155000000000001</v>
      </c>
      <c r="L16" s="411">
        <v>22.75</v>
      </c>
      <c r="M16" s="412"/>
      <c r="N16" s="413"/>
      <c r="O16" s="391">
        <v>20.768000000000001</v>
      </c>
      <c r="P16" s="392"/>
      <c r="Q16" s="91">
        <v>18.46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15</v>
      </c>
      <c r="J18" s="40">
        <v>380</v>
      </c>
      <c r="K18" s="40">
        <v>2000</v>
      </c>
      <c r="L18" s="40">
        <v>12</v>
      </c>
      <c r="M18" s="40">
        <v>10</v>
      </c>
      <c r="N18" s="40">
        <v>10</v>
      </c>
      <c r="O18" s="39">
        <v>450</v>
      </c>
      <c r="P18" s="40">
        <v>450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>
        <v>12.8</v>
      </c>
      <c r="C19" s="49" t="s">
        <v>273</v>
      </c>
      <c r="D19" s="47" t="s">
        <v>29</v>
      </c>
      <c r="E19" s="104">
        <v>42.1</v>
      </c>
      <c r="F19" s="59">
        <v>17.3</v>
      </c>
      <c r="G19" s="59">
        <v>14.7</v>
      </c>
      <c r="H19" s="60">
        <v>13.9</v>
      </c>
      <c r="I19" s="104">
        <v>22.8</v>
      </c>
      <c r="J19" s="104">
        <v>27.2</v>
      </c>
      <c r="K19" s="47">
        <v>42.8</v>
      </c>
      <c r="L19" s="59">
        <v>18.3</v>
      </c>
      <c r="M19" s="59">
        <v>16.3</v>
      </c>
      <c r="N19" s="62">
        <v>15.9</v>
      </c>
      <c r="O19" s="63">
        <v>36</v>
      </c>
      <c r="P19" s="83">
        <v>45.3</v>
      </c>
      <c r="Q19" s="108">
        <v>28.6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7.6349999999999998</v>
      </c>
      <c r="C23" s="388">
        <v>12.565</v>
      </c>
      <c r="D23" s="389"/>
      <c r="E23" s="390"/>
      <c r="F23" s="89">
        <v>6.625</v>
      </c>
      <c r="G23" s="90">
        <v>8.0150000000000006</v>
      </c>
      <c r="H23" s="388">
        <v>8.1050000000000004</v>
      </c>
      <c r="I23" s="389"/>
      <c r="J23" s="390"/>
      <c r="K23" s="89" t="s">
        <v>29</v>
      </c>
      <c r="L23" s="90">
        <v>31.445</v>
      </c>
      <c r="M23" s="114">
        <v>30.2</v>
      </c>
      <c r="N23" s="90">
        <v>35.840000000000003</v>
      </c>
      <c r="O23" s="388">
        <v>42.365000000000002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10</v>
      </c>
      <c r="F25" s="39">
        <v>550</v>
      </c>
      <c r="G25" s="40">
        <v>1300</v>
      </c>
      <c r="H25" s="40">
        <v>25</v>
      </c>
      <c r="I25" s="40">
        <v>28</v>
      </c>
      <c r="J25" s="67">
        <v>25</v>
      </c>
      <c r="K25" s="39" t="s">
        <v>29</v>
      </c>
      <c r="L25" s="40" t="s">
        <v>272</v>
      </c>
      <c r="M25" s="78">
        <v>1200</v>
      </c>
      <c r="N25" s="40">
        <v>320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17.600000000000001</v>
      </c>
      <c r="C26" s="59">
        <v>16.7</v>
      </c>
      <c r="D26" s="59">
        <v>15</v>
      </c>
      <c r="E26" s="60">
        <v>15.1</v>
      </c>
      <c r="F26" s="117">
        <v>19.3</v>
      </c>
      <c r="G26" s="104">
        <v>25</v>
      </c>
      <c r="H26" s="59">
        <v>120</v>
      </c>
      <c r="I26" s="59">
        <v>11.8</v>
      </c>
      <c r="J26" s="62">
        <v>16.3</v>
      </c>
      <c r="K26" s="68" t="s">
        <v>29</v>
      </c>
      <c r="L26" s="49" t="s">
        <v>272</v>
      </c>
      <c r="M26" s="145">
        <v>88.1</v>
      </c>
      <c r="N26" s="49">
        <v>52.9</v>
      </c>
      <c r="O26" s="59">
        <v>24.9</v>
      </c>
      <c r="P26" s="59">
        <v>18.100000000000001</v>
      </c>
      <c r="Q26" s="60">
        <v>16.600000000000001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14.771000000000001</v>
      </c>
      <c r="C30" s="41">
        <v>20.324999999999999</v>
      </c>
      <c r="D30" s="41">
        <v>23.945</v>
      </c>
      <c r="E30" s="408">
        <v>25.45</v>
      </c>
      <c r="F30" s="409"/>
      <c r="G30" s="55">
        <v>13.08</v>
      </c>
      <c r="H30" s="41">
        <v>14.89</v>
      </c>
      <c r="I30" s="41">
        <v>25.3</v>
      </c>
      <c r="J30" s="408">
        <v>33.25</v>
      </c>
      <c r="K30" s="410"/>
      <c r="L30" s="409"/>
      <c r="M30" s="55">
        <v>4.22</v>
      </c>
      <c r="N30" s="41">
        <v>6.21</v>
      </c>
      <c r="O30" s="408">
        <v>9.6359999999999992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55</v>
      </c>
      <c r="C32" s="40">
        <v>120</v>
      </c>
      <c r="D32" s="40">
        <v>28</v>
      </c>
      <c r="E32" s="40">
        <v>25</v>
      </c>
      <c r="F32" s="67">
        <v>20</v>
      </c>
      <c r="G32" s="39" t="s">
        <v>273</v>
      </c>
      <c r="H32" s="40">
        <v>850</v>
      </c>
      <c r="I32" s="40">
        <v>5000</v>
      </c>
      <c r="J32" s="40">
        <v>28</v>
      </c>
      <c r="K32" s="40">
        <v>12</v>
      </c>
      <c r="L32" s="45">
        <v>12</v>
      </c>
      <c r="M32" s="39">
        <v>120</v>
      </c>
      <c r="N32" s="40">
        <v>220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16.600000000000001</v>
      </c>
      <c r="C33" s="104">
        <v>17.3</v>
      </c>
      <c r="D33" s="49">
        <v>12.5</v>
      </c>
      <c r="E33" s="49">
        <v>11.9</v>
      </c>
      <c r="F33" s="69">
        <v>11.1</v>
      </c>
      <c r="G33" s="61" t="s">
        <v>273</v>
      </c>
      <c r="H33" s="47">
        <v>50.6</v>
      </c>
      <c r="I33" s="104">
        <v>98</v>
      </c>
      <c r="J33" s="49">
        <v>22.2</v>
      </c>
      <c r="K33" s="49">
        <v>21.6</v>
      </c>
      <c r="L33" s="70">
        <v>21.3</v>
      </c>
      <c r="M33" s="49">
        <v>19.100000000000001</v>
      </c>
      <c r="N33" s="49">
        <v>22.5</v>
      </c>
      <c r="O33" s="104">
        <v>22.6</v>
      </c>
      <c r="P33" s="49">
        <v>21.5</v>
      </c>
      <c r="Q33" s="109">
        <v>19.7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40">
        <v>19.489999999999998</v>
      </c>
      <c r="C37" s="120">
        <v>23.06</v>
      </c>
      <c r="D37" s="92">
        <v>24.795000000000002</v>
      </c>
      <c r="E37" s="90">
        <v>25.35</v>
      </c>
      <c r="F37" s="90">
        <v>28.3</v>
      </c>
      <c r="G37" s="388">
        <v>37.93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324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300</v>
      </c>
      <c r="F39" s="40" t="s">
        <v>273</v>
      </c>
      <c r="G39" s="67">
        <v>1600</v>
      </c>
      <c r="H39" s="84">
        <v>1500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>
        <v>42.4</v>
      </c>
      <c r="E40" s="104">
        <v>38.799999999999997</v>
      </c>
      <c r="F40" s="104">
        <v>57.8</v>
      </c>
      <c r="G40" s="105">
        <v>57.5</v>
      </c>
      <c r="H40" s="118">
        <v>57.3</v>
      </c>
      <c r="I40" s="49">
        <v>60.4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8.1</v>
      </c>
      <c r="C44" s="90">
        <v>21.984999999999999</v>
      </c>
      <c r="D44" s="90">
        <v>27.81</v>
      </c>
      <c r="E44" s="90">
        <v>27.9</v>
      </c>
      <c r="F44" s="114">
        <v>28.97</v>
      </c>
      <c r="G44" s="399" t="s">
        <v>273</v>
      </c>
      <c r="H44" s="400"/>
      <c r="I44" s="401"/>
      <c r="J44" s="141">
        <v>5.2220000000000004</v>
      </c>
      <c r="K44" s="90">
        <v>11.09</v>
      </c>
      <c r="L44" s="388">
        <v>21.02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160</v>
      </c>
      <c r="C46" s="40">
        <v>1200</v>
      </c>
      <c r="D46" s="40">
        <v>3000</v>
      </c>
      <c r="E46" s="40">
        <v>130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12</v>
      </c>
      <c r="K46" s="40">
        <v>10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43.2</v>
      </c>
      <c r="C47" s="104">
        <v>64.5</v>
      </c>
      <c r="D47" s="47">
        <v>129.69999999999999</v>
      </c>
      <c r="E47" s="49">
        <v>67.7</v>
      </c>
      <c r="F47" s="123">
        <v>66.3</v>
      </c>
      <c r="G47" s="87" t="s">
        <v>272</v>
      </c>
      <c r="H47" s="87" t="s">
        <v>272</v>
      </c>
      <c r="I47" s="88" t="s">
        <v>272</v>
      </c>
      <c r="J47" s="85">
        <v>25.8</v>
      </c>
      <c r="K47" s="49">
        <v>25.5</v>
      </c>
      <c r="L47" s="129" t="s">
        <v>29</v>
      </c>
      <c r="M47" s="85">
        <v>27.7</v>
      </c>
      <c r="N47" s="110">
        <v>22.5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17.82</v>
      </c>
      <c r="D51" s="389"/>
      <c r="E51" s="390"/>
      <c r="F51" s="399">
        <v>18.14</v>
      </c>
      <c r="G51" s="416"/>
      <c r="H51" s="401"/>
      <c r="I51" s="388">
        <v>7.665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250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200</v>
      </c>
      <c r="J53" s="40">
        <v>300</v>
      </c>
      <c r="K53" s="45">
        <v>300</v>
      </c>
      <c r="L53" s="52"/>
      <c r="M53" s="379" t="s">
        <v>326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30.6</v>
      </c>
      <c r="D54" s="81">
        <v>30</v>
      </c>
      <c r="E54" s="82" t="s">
        <v>29</v>
      </c>
      <c r="F54" s="129" t="s">
        <v>29</v>
      </c>
      <c r="G54" s="129" t="s">
        <v>29</v>
      </c>
      <c r="H54" s="88">
        <v>28.1</v>
      </c>
      <c r="I54" s="59">
        <v>16.8</v>
      </c>
      <c r="J54" s="83">
        <v>17.7</v>
      </c>
      <c r="K54" s="60">
        <v>16.100000000000001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B333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 x14ac:dyDescent="0.15">
      <c r="A1" s="2" t="s">
        <v>286</v>
      </c>
      <c r="B1" s="2"/>
      <c r="C1" s="371" t="s">
        <v>125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3"/>
      <c r="BN1" s="374" t="s">
        <v>126</v>
      </c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  <c r="CQ1" s="375"/>
      <c r="CR1" s="375"/>
      <c r="CS1" s="375"/>
      <c r="CT1" s="375"/>
      <c r="CU1" s="375"/>
      <c r="CV1" s="375"/>
      <c r="CW1" s="375"/>
      <c r="CX1" s="375"/>
      <c r="CY1" s="375"/>
      <c r="CZ1" s="375"/>
      <c r="DA1" s="375"/>
      <c r="DB1" s="375"/>
      <c r="DC1" s="375"/>
      <c r="DD1" s="375"/>
      <c r="DE1" s="375"/>
      <c r="DF1" s="375"/>
      <c r="DG1" s="375"/>
      <c r="DH1" s="375"/>
      <c r="DI1" s="375"/>
      <c r="DJ1" s="375"/>
      <c r="DK1" s="375"/>
      <c r="DL1" s="375"/>
      <c r="DM1" s="375"/>
      <c r="DN1" s="375"/>
      <c r="DO1" s="375"/>
      <c r="DP1" s="375"/>
      <c r="DQ1" s="375"/>
      <c r="DR1" s="375"/>
      <c r="DS1" s="375"/>
      <c r="DT1" s="375"/>
      <c r="DU1" s="375"/>
      <c r="DV1" s="375"/>
      <c r="DW1" s="375"/>
      <c r="DX1" s="376"/>
      <c r="DZ1" s="368" t="s">
        <v>144</v>
      </c>
      <c r="EA1" s="368" t="s">
        <v>145</v>
      </c>
      <c r="EB1" s="368" t="s">
        <v>146</v>
      </c>
    </row>
    <row r="2" spans="1:132" x14ac:dyDescent="0.15">
      <c r="A2" s="3" t="s">
        <v>127</v>
      </c>
      <c r="C2" s="22" t="s">
        <v>4</v>
      </c>
      <c r="D2" s="23" t="s">
        <v>5</v>
      </c>
      <c r="E2" s="23" t="s">
        <v>6</v>
      </c>
      <c r="F2" s="19" t="s">
        <v>211</v>
      </c>
      <c r="G2" s="22" t="s">
        <v>7</v>
      </c>
      <c r="H2" s="23" t="s">
        <v>8</v>
      </c>
      <c r="I2" s="23" t="s">
        <v>9</v>
      </c>
      <c r="J2" s="19" t="s">
        <v>129</v>
      </c>
      <c r="K2" s="22" t="s">
        <v>10</v>
      </c>
      <c r="L2" s="23" t="s">
        <v>11</v>
      </c>
      <c r="M2" s="19" t="s">
        <v>130</v>
      </c>
      <c r="N2" s="22" t="s">
        <v>33</v>
      </c>
      <c r="O2" s="23" t="s">
        <v>34</v>
      </c>
      <c r="P2" s="23" t="s">
        <v>35</v>
      </c>
      <c r="Q2" s="23" t="s">
        <v>36</v>
      </c>
      <c r="R2" s="19" t="s">
        <v>131</v>
      </c>
      <c r="S2" s="22" t="s">
        <v>37</v>
      </c>
      <c r="T2" s="23" t="s">
        <v>38</v>
      </c>
      <c r="U2" s="23" t="s">
        <v>39</v>
      </c>
      <c r="V2" s="19" t="s">
        <v>132</v>
      </c>
      <c r="W2" s="19" t="s">
        <v>133</v>
      </c>
      <c r="X2" s="24" t="s">
        <v>425</v>
      </c>
      <c r="Y2" s="25" t="s">
        <v>54</v>
      </c>
      <c r="Z2" s="19" t="s">
        <v>134</v>
      </c>
      <c r="AA2" s="25" t="s">
        <v>55</v>
      </c>
      <c r="AB2" s="26" t="s">
        <v>56</v>
      </c>
      <c r="AC2" s="19" t="s">
        <v>135</v>
      </c>
      <c r="AD2" s="25" t="s">
        <v>57</v>
      </c>
      <c r="AE2" s="26" t="s">
        <v>58</v>
      </c>
      <c r="AF2" s="26" t="s">
        <v>59</v>
      </c>
      <c r="AG2" s="26" t="s">
        <v>60</v>
      </c>
      <c r="AH2" s="19" t="s">
        <v>136</v>
      </c>
      <c r="AI2" s="25" t="s">
        <v>72</v>
      </c>
      <c r="AJ2" s="26" t="s">
        <v>73</v>
      </c>
      <c r="AK2" s="26" t="s">
        <v>74</v>
      </c>
      <c r="AL2" s="19" t="s">
        <v>137</v>
      </c>
      <c r="AM2" s="25" t="s">
        <v>75</v>
      </c>
      <c r="AN2" s="26" t="s">
        <v>76</v>
      </c>
      <c r="AO2" s="26" t="s">
        <v>77</v>
      </c>
      <c r="AP2" s="19" t="s">
        <v>138</v>
      </c>
      <c r="AQ2" s="25" t="s">
        <v>78</v>
      </c>
      <c r="AR2" s="26" t="s">
        <v>79</v>
      </c>
      <c r="AS2" s="19" t="s">
        <v>139</v>
      </c>
      <c r="AT2" s="25" t="s">
        <v>90</v>
      </c>
      <c r="AU2" s="26" t="s">
        <v>91</v>
      </c>
      <c r="AV2" s="26" t="s">
        <v>92</v>
      </c>
      <c r="AW2" s="26" t="s">
        <v>93</v>
      </c>
      <c r="AX2" s="26" t="s">
        <v>94</v>
      </c>
      <c r="AY2" s="19" t="s">
        <v>140</v>
      </c>
      <c r="AZ2" s="19" t="s">
        <v>95</v>
      </c>
      <c r="BA2" s="25" t="s">
        <v>98</v>
      </c>
      <c r="BB2" s="26" t="s">
        <v>99</v>
      </c>
      <c r="BC2" s="26" t="s">
        <v>100</v>
      </c>
      <c r="BD2" s="26" t="s">
        <v>101</v>
      </c>
      <c r="BE2" s="26" t="s">
        <v>102</v>
      </c>
      <c r="BF2" s="19" t="s">
        <v>141</v>
      </c>
      <c r="BG2" s="25" t="s">
        <v>103</v>
      </c>
      <c r="BH2" s="26" t="s">
        <v>104</v>
      </c>
      <c r="BI2" s="19" t="s">
        <v>142</v>
      </c>
      <c r="BJ2" s="25" t="s">
        <v>111</v>
      </c>
      <c r="BK2" s="19" t="s">
        <v>143</v>
      </c>
      <c r="BL2" s="19" t="s">
        <v>212</v>
      </c>
      <c r="BM2" s="19" t="s">
        <v>213</v>
      </c>
      <c r="BN2" s="27" t="s">
        <v>4</v>
      </c>
      <c r="BO2" s="28" t="s">
        <v>5</v>
      </c>
      <c r="BP2" s="28" t="s">
        <v>6</v>
      </c>
      <c r="BQ2" s="18" t="s">
        <v>211</v>
      </c>
      <c r="BR2" s="27" t="s">
        <v>7</v>
      </c>
      <c r="BS2" s="28" t="s">
        <v>8</v>
      </c>
      <c r="BT2" s="28" t="s">
        <v>9</v>
      </c>
      <c r="BU2" s="5" t="s">
        <v>129</v>
      </c>
      <c r="BV2" s="27" t="s">
        <v>10</v>
      </c>
      <c r="BW2" s="28" t="s">
        <v>11</v>
      </c>
      <c r="BX2" s="5" t="s">
        <v>130</v>
      </c>
      <c r="BY2" s="27" t="s">
        <v>33</v>
      </c>
      <c r="BZ2" s="28" t="s">
        <v>34</v>
      </c>
      <c r="CA2" s="28" t="s">
        <v>35</v>
      </c>
      <c r="CB2" s="28" t="s">
        <v>36</v>
      </c>
      <c r="CC2" s="5" t="s">
        <v>131</v>
      </c>
      <c r="CD2" s="27" t="s">
        <v>37</v>
      </c>
      <c r="CE2" s="28" t="s">
        <v>38</v>
      </c>
      <c r="CF2" s="28" t="s">
        <v>39</v>
      </c>
      <c r="CG2" s="5" t="s">
        <v>132</v>
      </c>
      <c r="CH2" s="5" t="s">
        <v>133</v>
      </c>
      <c r="CI2" s="29" t="s">
        <v>427</v>
      </c>
      <c r="CJ2" s="30" t="s">
        <v>54</v>
      </c>
      <c r="CK2" s="5" t="s">
        <v>134</v>
      </c>
      <c r="CL2" s="30" t="s">
        <v>55</v>
      </c>
      <c r="CM2" s="31" t="s">
        <v>56</v>
      </c>
      <c r="CN2" s="5" t="s">
        <v>135</v>
      </c>
      <c r="CO2" s="30" t="s">
        <v>57</v>
      </c>
      <c r="CP2" s="31" t="s">
        <v>58</v>
      </c>
      <c r="CQ2" s="31" t="s">
        <v>59</v>
      </c>
      <c r="CR2" s="31" t="s">
        <v>60</v>
      </c>
      <c r="CS2" s="5" t="s">
        <v>136</v>
      </c>
      <c r="CT2" s="30" t="s">
        <v>72</v>
      </c>
      <c r="CU2" s="31" t="s">
        <v>73</v>
      </c>
      <c r="CV2" s="31" t="s">
        <v>74</v>
      </c>
      <c r="CW2" s="5" t="s">
        <v>137</v>
      </c>
      <c r="CX2" s="30" t="s">
        <v>75</v>
      </c>
      <c r="CY2" s="31" t="s">
        <v>76</v>
      </c>
      <c r="CZ2" s="31" t="s">
        <v>77</v>
      </c>
      <c r="DA2" s="5" t="s">
        <v>138</v>
      </c>
      <c r="DB2" s="30" t="s">
        <v>78</v>
      </c>
      <c r="DC2" s="31" t="s">
        <v>79</v>
      </c>
      <c r="DD2" s="5" t="s">
        <v>139</v>
      </c>
      <c r="DE2" s="30" t="s">
        <v>90</v>
      </c>
      <c r="DF2" s="31" t="s">
        <v>91</v>
      </c>
      <c r="DG2" s="31" t="s">
        <v>92</v>
      </c>
      <c r="DH2" s="31" t="s">
        <v>93</v>
      </c>
      <c r="DI2" s="31" t="s">
        <v>94</v>
      </c>
      <c r="DJ2" s="5" t="s">
        <v>140</v>
      </c>
      <c r="DK2" s="18" t="s">
        <v>95</v>
      </c>
      <c r="DL2" s="30" t="s">
        <v>98</v>
      </c>
      <c r="DM2" s="31" t="s">
        <v>99</v>
      </c>
      <c r="DN2" s="31" t="s">
        <v>100</v>
      </c>
      <c r="DO2" s="31" t="s">
        <v>101</v>
      </c>
      <c r="DP2" s="31" t="s">
        <v>102</v>
      </c>
      <c r="DQ2" s="5" t="s">
        <v>141</v>
      </c>
      <c r="DR2" s="30" t="s">
        <v>103</v>
      </c>
      <c r="DS2" s="31" t="s">
        <v>104</v>
      </c>
      <c r="DT2" s="5" t="s">
        <v>142</v>
      </c>
      <c r="DU2" s="30" t="s">
        <v>111</v>
      </c>
      <c r="DV2" s="5" t="s">
        <v>143</v>
      </c>
      <c r="DW2" s="18" t="s">
        <v>212</v>
      </c>
      <c r="DX2" s="18" t="s">
        <v>213</v>
      </c>
      <c r="DZ2" s="368"/>
      <c r="EA2" s="368"/>
      <c r="EB2" s="368"/>
    </row>
    <row r="3" spans="1:132" x14ac:dyDescent="0.15">
      <c r="A3" s="6" t="s">
        <v>287</v>
      </c>
      <c r="B3" s="3">
        <f ca="1">INDIRECT(A3&amp;"!A8")</f>
        <v>43472</v>
      </c>
      <c r="C3" s="329" t="e">
        <f ca="1">$EB$3-INDIRECT($A3&amp;"!B9")</f>
        <v>#VALUE!</v>
      </c>
      <c r="D3" s="329" t="e">
        <f ca="1">$EB$4-INDIRECT($A3&amp;"!C9")</f>
        <v>#VALUE!</v>
      </c>
      <c r="E3" s="20">
        <f t="shared" ref="E3:E34" ca="1" si="0">$EB$5-INDIRECT($A3&amp;"!D9")</f>
        <v>54.099999999999994</v>
      </c>
      <c r="F3" s="20">
        <f ca="1">$EB$6-INDIRECT($A3&amp;"!E9")</f>
        <v>50.925000000000004</v>
      </c>
      <c r="G3" s="329" t="e">
        <f ca="1">$EB$7-INDIRECT($A3&amp;"!H9")</f>
        <v>#VALUE!</v>
      </c>
      <c r="H3" s="329" t="e">
        <f ca="1">$EB$8-INDIRECT($A3&amp;"!C9")</f>
        <v>#VALUE!</v>
      </c>
      <c r="I3" s="20">
        <f t="shared" ref="I3:I34" ca="1" si="1">$EB$9-INDIRECT($A3&amp;"!J9")</f>
        <v>52.040999999999997</v>
      </c>
      <c r="J3" s="20">
        <f t="shared" ref="J3:J34" ca="1" si="2">$EB$10-INDIRECT($A3&amp;"!K9")</f>
        <v>46.213999999999999</v>
      </c>
      <c r="K3" s="36" t="e">
        <f t="shared" ref="K3" ca="1" si="3">$EB$11-INDIRECT($A3&amp;"!N9")</f>
        <v>#VALUE!</v>
      </c>
      <c r="L3" s="20">
        <f t="shared" ref="L3:L34" ca="1" si="4">$EB$12-INDIRECT($A3&amp;"!O9")</f>
        <v>72.013000000000005</v>
      </c>
      <c r="M3" s="20">
        <f t="shared" ref="M3:M34" ca="1" si="5">$EB$13-INDIRECT($A3&amp;"!P9")</f>
        <v>64.799000000000007</v>
      </c>
      <c r="N3" s="112">
        <f t="shared" ref="N3:N34" ca="1" si="6">$EB$14-INDIRECT($A3&amp;"!B16")</f>
        <v>71.535999999999987</v>
      </c>
      <c r="O3" s="20">
        <f t="shared" ref="O3:O34" ca="1" si="7">$EB$15-INDIRECT($A3&amp;"!C16")</f>
        <v>65.658000000000001</v>
      </c>
      <c r="P3" s="36"/>
      <c r="Q3" s="20">
        <f t="shared" ref="Q3:Q34" ca="1" si="8">$EB$17-INDIRECT($A3&amp;"!E16")</f>
        <v>54.023000000000003</v>
      </c>
      <c r="R3" s="20">
        <f t="shared" ref="R3:R34" ca="1" si="9">$EB$18-INDIRECT($A3&amp;"!F16")</f>
        <v>51.302999999999997</v>
      </c>
      <c r="S3" s="20">
        <f t="shared" ref="S3:S34" ca="1" si="10">$EB$19-INDIRECT($A3&amp;"!I16")</f>
        <v>62.451999999999998</v>
      </c>
      <c r="T3" s="20">
        <f t="shared" ref="T3:T34" ca="1" si="11">$EB$20-INDIRECT($A3&amp;"!J16")</f>
        <v>55.447000000000003</v>
      </c>
      <c r="U3" s="20">
        <f t="shared" ref="U3:U34" ca="1" si="12">$EB$21-INDIRECT($A3&amp;"!K16")</f>
        <v>52.245000000000005</v>
      </c>
      <c r="V3" s="20">
        <f t="shared" ref="V3:V34" ca="1" si="13">$EB$22-INDIRECT($A3&amp;"!L16")</f>
        <v>50.231000000000002</v>
      </c>
      <c r="W3" s="20">
        <f t="shared" ref="W3:W51" ca="1" si="14">$EB$25-INDIRECT(A3&amp;"!O16")</f>
        <v>40.867000000000004</v>
      </c>
      <c r="X3" s="20">
        <f ca="1">$EB$23-INDIRECT($A3&amp;"!Q16")</f>
        <v>52.557000000000002</v>
      </c>
      <c r="Y3" s="112">
        <f t="shared" ref="Y3:Y34" ca="1" si="15">$EB$25-INDIRECT($A3&amp;"!B23")</f>
        <v>52.452000000000005</v>
      </c>
      <c r="Z3" s="112">
        <f ca="1">$EB$26-INDIRECT(A3&amp;"!C23")</f>
        <v>48.55</v>
      </c>
      <c r="AA3" s="20">
        <f t="shared" ref="AA3:AA34" ca="1" si="16">$EB$27-INDIRECT($A3&amp;"!F23")</f>
        <v>51.031000000000006</v>
      </c>
      <c r="AB3" s="20">
        <f t="shared" ref="AB3:AB34" ca="1" si="17">$EB$28-INDIRECT($A3&amp;"!G23")</f>
        <v>49.844000000000001</v>
      </c>
      <c r="AC3" s="20">
        <f t="shared" ref="AC3:AC34" ca="1" si="18">$EB$29-INDIRECT($A3&amp;"!H23")</f>
        <v>49.972999999999999</v>
      </c>
      <c r="AD3" s="36" t="e">
        <f t="shared" ref="AD3" ca="1" si="19">$EB$30-INDIRECT($A3&amp;"!K23")</f>
        <v>#VALUE!</v>
      </c>
      <c r="AE3" s="20">
        <f t="shared" ref="AE3:AE34" ca="1" si="20">$EB$31-INDIRECT($A3&amp;"!L23")</f>
        <v>70.90100000000001</v>
      </c>
      <c r="AF3" s="20">
        <f t="shared" ref="AF3:AF34" ca="1" si="21">$EB$32-INDIRECT($A3&amp;"!M23")</f>
        <v>72.478000000000009</v>
      </c>
      <c r="AG3" s="20">
        <f t="shared" ref="AG3:AG34" ca="1" si="22">$EB$33-INDIRECT($A3&amp;"!N23")</f>
        <v>66.941000000000003</v>
      </c>
      <c r="AH3" s="113">
        <f t="shared" ref="AH3:AH34" ca="1" si="23">$EB$34-INDIRECT($A3&amp;"!O23")</f>
        <v>60.707999999999998</v>
      </c>
      <c r="AI3" s="20">
        <f t="shared" ref="AI3:AI34" ca="1" si="24">$EB$35-INDIRECT($A3&amp;"!B30")</f>
        <v>60.53</v>
      </c>
      <c r="AJ3" s="20">
        <f t="shared" ref="AJ3:AJ34" ca="1" si="25">$EB$36-INDIRECT($A3&amp;"!C30")</f>
        <v>54.813000000000002</v>
      </c>
      <c r="AK3" s="20">
        <f t="shared" ref="AK3:AK34" ca="1" si="26">$EB$37-INDIRECT($A3&amp;"!D30")</f>
        <v>51.403999999999996</v>
      </c>
      <c r="AL3" s="20">
        <f t="shared" ref="AL3:AL34" ca="1" si="27">$EB$38-INDIRECT($A3&amp;"!E30")</f>
        <v>50.391000000000005</v>
      </c>
      <c r="AM3" s="20">
        <f t="shared" ref="AM3:AM34" ca="1" si="28">$EB$39-INDIRECT($A3&amp;"!G30")</f>
        <v>72.141000000000005</v>
      </c>
      <c r="AN3" s="20">
        <f t="shared" ref="AN3:AN34" ca="1" si="29">$EB$40-INDIRECT($A3&amp;"!H30")</f>
        <v>70.391999999999996</v>
      </c>
      <c r="AO3" s="20">
        <f t="shared" ref="AO3:AO34" ca="1" si="30">$EB$41-INDIRECT($A3&amp;"!I30")</f>
        <v>60.29</v>
      </c>
      <c r="AP3" s="20">
        <f t="shared" ref="AP3:AP34" ca="1" si="31">$EB$42-INDIRECT($A3&amp;"!J30")</f>
        <v>53.602000000000004</v>
      </c>
      <c r="AQ3" s="20">
        <f t="shared" ref="AQ3:AQ34" ca="1" si="32">$EB$43-INDIRECT($A3&amp;"!M30")</f>
        <v>52.484999999999999</v>
      </c>
      <c r="AR3" s="20">
        <f t="shared" ref="AR3:AR34" ca="1" si="33">$EB$44-INDIRECT($A3&amp;"!N30")</f>
        <v>51.403999999999996</v>
      </c>
      <c r="AS3" s="20">
        <f t="shared" ref="AS3:AS34" ca="1" si="34">$EB$45-INDIRECT($A3&amp;"!O30")</f>
        <v>47.760000000000005</v>
      </c>
      <c r="AT3" s="20">
        <f t="shared" ref="AT3:AT33" ca="1" si="35">$EB$46-INDIRECT($A3&amp;"!B37")</f>
        <v>85.268000000000001</v>
      </c>
      <c r="AU3" s="20">
        <f t="shared" ref="AU3:AU33" ca="1" si="36">$EB$47-INDIRECT($A3&amp;"!C37")</f>
        <v>81.599999999999994</v>
      </c>
      <c r="AV3" s="20">
        <f t="shared" ref="AV3:AV33" ca="1" si="37">$EB$48-INDIRECT($A3&amp;"!D37")</f>
        <v>79.573000000000008</v>
      </c>
      <c r="AW3" s="20">
        <f t="shared" ref="AW3:AW33" ca="1" si="38">$EB$49-INDIRECT($A3&amp;"!E37")</f>
        <v>79.391000000000005</v>
      </c>
      <c r="AX3" s="20">
        <f t="shared" ref="AX3:AX33" ca="1" si="39">$EB$50-INDIRECT($A3&amp;"!F37")</f>
        <v>77.079000000000008</v>
      </c>
      <c r="AY3" s="20">
        <f t="shared" ref="AY3:AY33" ca="1" si="40">$EB$51-INDIRECT($A3&amp;"!G37")</f>
        <v>67.156000000000006</v>
      </c>
      <c r="AZ3" s="329" t="e">
        <f ca="1">$EB$52-INDIRECT($A3&amp;"!J37")</f>
        <v>#VALUE!</v>
      </c>
      <c r="BA3" s="20">
        <f t="shared" ref="BA3:BA33" ca="1" si="41">$EB$53-INDIRECT($A3&amp;"!B44")</f>
        <v>91.19</v>
      </c>
      <c r="BB3" s="20">
        <f t="shared" ref="BB3:BB33" ca="1" si="42">$EB$54-INDIRECT($A3&amp;"!C44")</f>
        <v>82.037999999999997</v>
      </c>
      <c r="BC3" s="20">
        <f t="shared" ref="BC3:BC33" ca="1" si="43">$EB$55-INDIRECT($A3&amp;"!D44")</f>
        <v>76.730999999999995</v>
      </c>
      <c r="BD3" s="20">
        <f t="shared" ref="BD3:BD33" ca="1" si="44">$EB$56-INDIRECT($A3&amp;"!E44")</f>
        <v>77.024000000000001</v>
      </c>
      <c r="BE3" s="20">
        <f t="shared" ref="BE3:BE33" ca="1" si="45">$EB$57-INDIRECT($A3&amp;"!F44")</f>
        <v>75.668999999999997</v>
      </c>
      <c r="BF3" s="329" t="e">
        <f ca="1">$EB$57-INDIRECT($A3&amp;"!J37")</f>
        <v>#VALUE!</v>
      </c>
      <c r="BG3" s="21">
        <f t="shared" ref="BG3:BG34" ca="1" si="46">$EB$59-INDIRECT($A3&amp;"!J44")</f>
        <v>69.992999999999995</v>
      </c>
      <c r="BH3" s="21">
        <f t="shared" ref="BH3:BH34" ca="1" si="47">$EB$60-INDIRECT($A3&amp;"!K44")</f>
        <v>63.614000000000004</v>
      </c>
      <c r="BI3" s="21">
        <f t="shared" ref="BI3:BI34" ca="1" si="48">$EB$61-INDIRECT($A3&amp;"!L44")</f>
        <v>54.091999999999999</v>
      </c>
      <c r="BJ3" s="351" t="e">
        <f ca="1">$EB$62-INDIRECT($A3&amp;"!B51")</f>
        <v>#VALUE!</v>
      </c>
      <c r="BK3" s="21">
        <f ca="1">$EB$63-INDIRECT($A3&amp;"!C51")</f>
        <v>47.89</v>
      </c>
      <c r="BL3" s="21">
        <f ca="1">$EB$65-INDIRECT($A3&amp;"!F51")</f>
        <v>46.801000000000002</v>
      </c>
      <c r="BM3" s="21">
        <f ca="1">$EB$66-INDIRECT($A3&amp;"!I51")</f>
        <v>49.949000000000005</v>
      </c>
      <c r="BN3" s="35" t="str">
        <f t="shared" ref="BN3" ca="1" si="49">INDIRECT($A3&amp;"!B11")</f>
        <v>－</v>
      </c>
      <c r="BO3" s="35" t="str">
        <f t="shared" ref="BO3" ca="1" si="50">INDIRECT($A3&amp;"!C11")</f>
        <v>－</v>
      </c>
      <c r="BP3" s="32">
        <f ca="1">INDIRECT($A3&amp;"!D11")</f>
        <v>600</v>
      </c>
      <c r="BQ3" s="7">
        <f ca="1">INDIRECT($A3&amp;"!F11")</f>
        <v>380</v>
      </c>
      <c r="BR3" s="35" t="str">
        <f t="shared" ref="BR3" ca="1" si="51">INDIRECT($A3&amp;"!H11")</f>
        <v>－</v>
      </c>
      <c r="BS3" s="35" t="str">
        <f t="shared" ref="BS3" ca="1" si="52">INDIRECT($A3&amp;"!I11")</f>
        <v>－</v>
      </c>
      <c r="BT3" s="4">
        <f ca="1">INDIRECT($A3&amp;"!J11")</f>
        <v>250</v>
      </c>
      <c r="BU3" s="4">
        <f ca="1">INDIRECT($A3&amp;"!M11")</f>
        <v>150</v>
      </c>
      <c r="BV3" s="35" t="str">
        <f t="shared" ref="BV3" ca="1" si="53">INDIRECT($A3&amp;"!N11")</f>
        <v>－</v>
      </c>
      <c r="BW3" s="4">
        <f ca="1">INDIRECT($A3&amp;"!O11")</f>
        <v>170</v>
      </c>
      <c r="BX3" s="8">
        <f ca="1">INDIRECT($A3&amp;"!Q11")</f>
        <v>550</v>
      </c>
      <c r="BY3" s="35" t="str">
        <f ca="1">INDIRECT($A3&amp;"!B18")</f>
        <v>×</v>
      </c>
      <c r="BZ3" s="4">
        <f ca="1">INDIRECT($A3&amp;"!C18")</f>
        <v>60</v>
      </c>
      <c r="CA3" s="36"/>
      <c r="CB3" s="4">
        <f ca="1">INDIRECT($A3&amp;"!E18")</f>
        <v>2400</v>
      </c>
      <c r="CC3" s="4">
        <f ca="1">INDIRECT($A3&amp;"!H18")</f>
        <v>10</v>
      </c>
      <c r="CD3" s="4">
        <f ca="1">INDIRECT($A3&amp;"!I18")</f>
        <v>25</v>
      </c>
      <c r="CE3" s="4">
        <f ca="1">INDIRECT($A3&amp;"!J18")</f>
        <v>400</v>
      </c>
      <c r="CF3" s="4">
        <f ca="1">INDIRECT($A3&amp;"!K18")</f>
        <v>2200</v>
      </c>
      <c r="CG3" s="4">
        <f ca="1">INDIRECT($A3&amp;"!N18")</f>
        <v>10</v>
      </c>
      <c r="CH3" s="4">
        <f ca="1">INDIRECT($A3&amp;"!P18")</f>
        <v>900</v>
      </c>
      <c r="CI3" s="4">
        <f ca="1">INDIRECT($A3&amp;"!Q18")</f>
        <v>150</v>
      </c>
      <c r="CJ3" s="4">
        <f ca="1">INDIRECT($A3&amp;"!B25")</f>
        <v>60</v>
      </c>
      <c r="CK3" s="4">
        <f ca="1">INDIRECT($A3&amp;"!E25")</f>
        <v>25</v>
      </c>
      <c r="CL3" s="4">
        <f ca="1">INDIRECT($A3&amp;"!F25")</f>
        <v>900</v>
      </c>
      <c r="CM3" s="4">
        <f ca="1">INDIRECT($A3&amp;"!G25")</f>
        <v>1200</v>
      </c>
      <c r="CN3" s="4">
        <f ca="1">INDIRECT($A3&amp;"!J25")</f>
        <v>15</v>
      </c>
      <c r="CO3" s="35" t="str">
        <f t="shared" ref="CO3" ca="1" si="54">INDIRECT($A3&amp;"!K25")</f>
        <v>－</v>
      </c>
      <c r="CP3" s="4">
        <f ca="1">INDIRECT($A3&amp;"!L25")</f>
        <v>800</v>
      </c>
      <c r="CQ3" s="4">
        <f ca="1">INDIRECT($A3&amp;"!M25")</f>
        <v>3500</v>
      </c>
      <c r="CR3" s="4">
        <f ca="1">INDIRECT($A3&amp;"!N25")</f>
        <v>1500</v>
      </c>
      <c r="CS3" s="4">
        <f ca="1">INDIRECT($A3&amp;"!Q25")</f>
        <v>12</v>
      </c>
      <c r="CT3" s="4">
        <f ca="1">INDIRECT($A3&amp;"!B32")</f>
        <v>50</v>
      </c>
      <c r="CU3" s="4">
        <f ca="1">INDIRECT($A3&amp;"!C32")</f>
        <v>50</v>
      </c>
      <c r="CV3" s="4">
        <f ca="1">INDIRECT($A3&amp;"!D32")</f>
        <v>15</v>
      </c>
      <c r="CW3" s="4">
        <f ca="1">INDIRECT($A3&amp;"!F32")</f>
        <v>10</v>
      </c>
      <c r="CX3" s="35" t="str">
        <f ca="1">INDIRECT($A3&amp;"!G32")</f>
        <v>×</v>
      </c>
      <c r="CY3" s="4">
        <f ca="1">INDIRECT($A3&amp;"!H32")</f>
        <v>700</v>
      </c>
      <c r="CZ3" s="4">
        <f ca="1">INDIRECT($A3&amp;"!I32")</f>
        <v>4500</v>
      </c>
      <c r="DA3" s="4">
        <f ca="1">INDIRECT($A3&amp;"!L32")</f>
        <v>15</v>
      </c>
      <c r="DB3" s="4">
        <f ca="1">INDIRECT($A3&amp;"!M32")</f>
        <v>220</v>
      </c>
      <c r="DC3" s="4">
        <f ca="1">INDIRECT($A3&amp;"!N32")</f>
        <v>150</v>
      </c>
      <c r="DD3" s="4">
        <f ca="1">INDIRECT($A3&amp;"!Q32")</f>
        <v>100</v>
      </c>
      <c r="DE3" s="4">
        <f t="shared" ref="DE3" ca="1" si="55">INDIRECT($A3&amp;"!B39")</f>
        <v>800</v>
      </c>
      <c r="DF3" s="4">
        <f t="shared" ref="DF3" ca="1" si="56">INDIRECT($A3&amp;"!C39")</f>
        <v>2000</v>
      </c>
      <c r="DG3" s="4">
        <f t="shared" ref="DG3:DG31" ca="1" si="57">INDIRECT($A3&amp;"!D39")</f>
        <v>1200</v>
      </c>
      <c r="DH3" s="4">
        <f t="shared" ref="DH3:DH31" ca="1" si="58">INDIRECT($A3&amp;"!E39")</f>
        <v>180</v>
      </c>
      <c r="DI3" s="4">
        <f t="shared" ref="DI3:DI31" ca="1" si="59">INDIRECT($A3&amp;"!F39")</f>
        <v>3300</v>
      </c>
      <c r="DJ3" s="4">
        <f t="shared" ref="DJ3:DJ31" ca="1" si="60">INDIRECT(A3&amp;"!I39")</f>
        <v>1900</v>
      </c>
      <c r="DK3" s="36" t="str">
        <f t="shared" ref="DK3" ca="1" si="61">INDIRECT($A3&amp;"!L39")</f>
        <v>×</v>
      </c>
      <c r="DL3" s="4">
        <f t="shared" ref="DL3:DL31" ca="1" si="62">INDIRECT($A3&amp;"!B46")</f>
        <v>300</v>
      </c>
      <c r="DM3" s="4">
        <f t="shared" ref="DM3:DM31" ca="1" si="63">INDIRECT($A3&amp;"!C46")</f>
        <v>1800</v>
      </c>
      <c r="DN3" s="4">
        <f t="shared" ref="DN3:DN33" ca="1" si="64">INDIRECT($A3&amp;"!D46")</f>
        <v>3500</v>
      </c>
      <c r="DO3" s="4">
        <f t="shared" ref="DO3:DO33" ca="1" si="65">INDIRECT($A3&amp;"!E46")</f>
        <v>100</v>
      </c>
      <c r="DP3" s="4">
        <f t="shared" ref="DP3:DP31" ca="1" si="66">INDIRECT($A3&amp;"!F46")</f>
        <v>220</v>
      </c>
      <c r="DQ3" s="36" t="str">
        <f t="shared" ref="DQ3" ca="1" si="67">INDIRECT(A3&amp;"!I46")</f>
        <v>×</v>
      </c>
      <c r="DR3" s="4">
        <f ca="1">INDIRECT($A3&amp;"!J46")</f>
        <v>25</v>
      </c>
      <c r="DS3" s="4">
        <f ca="1">INDIRECT($A3&amp;"!K46")</f>
        <v>15</v>
      </c>
      <c r="DT3" s="4">
        <f ca="1">INDIRECT($A3&amp;"!N46")</f>
        <v>12</v>
      </c>
      <c r="DU3" s="34" t="str">
        <f t="shared" ref="DU3" ca="1" si="68">INDIRECT($A3&amp;"!B53")</f>
        <v>－</v>
      </c>
      <c r="DV3" s="8">
        <f ca="1">INDIRECT($A3&amp;"!D53")</f>
        <v>300</v>
      </c>
      <c r="DW3" s="4">
        <f ca="1">INDIRECT($A3&amp;"!H53")</f>
        <v>300</v>
      </c>
      <c r="DX3" s="4">
        <f ca="1">INDIRECT($A3&amp;"!K53")</f>
        <v>110</v>
      </c>
      <c r="DZ3" s="364" t="s">
        <v>1</v>
      </c>
      <c r="EA3" s="9" t="s">
        <v>147</v>
      </c>
      <c r="EB3" s="10">
        <v>70.674999999999997</v>
      </c>
    </row>
    <row r="4" spans="1:132" x14ac:dyDescent="0.15">
      <c r="A4" s="6" t="s">
        <v>292</v>
      </c>
      <c r="B4" s="3">
        <f t="shared" ref="B4:B52" ca="1" si="69">INDIRECT(A4&amp;"!A8")</f>
        <v>43480</v>
      </c>
      <c r="C4" s="329"/>
      <c r="D4" s="329"/>
      <c r="E4" s="20">
        <f t="shared" ca="1" si="0"/>
        <v>53.558999999999997</v>
      </c>
      <c r="F4" s="20">
        <f t="shared" ref="F4:F52" ca="1" si="70">$EB$6-INDIRECT(A4&amp;"!E9")</f>
        <v>50.844999999999999</v>
      </c>
      <c r="G4" s="329"/>
      <c r="H4" s="329"/>
      <c r="I4" s="20">
        <f t="shared" ca="1" si="1"/>
        <v>51.599999999999994</v>
      </c>
      <c r="J4" s="20">
        <f t="shared" ca="1" si="2"/>
        <v>46.335999999999999</v>
      </c>
      <c r="K4" s="36"/>
      <c r="L4" s="20">
        <f t="shared" ca="1" si="4"/>
        <v>71.852000000000004</v>
      </c>
      <c r="M4" s="20">
        <f t="shared" ca="1" si="5"/>
        <v>64.581999999999994</v>
      </c>
      <c r="N4" s="112">
        <f t="shared" ca="1" si="6"/>
        <v>71.514999999999986</v>
      </c>
      <c r="O4" s="20">
        <f t="shared" ca="1" si="7"/>
        <v>65.611999999999995</v>
      </c>
      <c r="P4" s="36"/>
      <c r="Q4" s="20">
        <f t="shared" ca="1" si="8"/>
        <v>53.826999999999998</v>
      </c>
      <c r="R4" s="20">
        <f t="shared" ca="1" si="9"/>
        <v>51.274000000000001</v>
      </c>
      <c r="S4" s="20">
        <f t="shared" ca="1" si="10"/>
        <v>62.34</v>
      </c>
      <c r="T4" s="20">
        <f t="shared" ca="1" si="11"/>
        <v>55.314000000000007</v>
      </c>
      <c r="U4" s="20">
        <f t="shared" ca="1" si="12"/>
        <v>52.204000000000008</v>
      </c>
      <c r="V4" s="20">
        <f t="shared" ca="1" si="13"/>
        <v>50.213000000000001</v>
      </c>
      <c r="W4" s="20">
        <f t="shared" ca="1" si="14"/>
        <v>41.058000000000007</v>
      </c>
      <c r="X4" s="20">
        <f t="shared" ref="X4:X52" ca="1" si="71">$EB$23-INDIRECT($A4&amp;"!Q16")</f>
        <v>52.254000000000005</v>
      </c>
      <c r="Y4" s="112">
        <f t="shared" ca="1" si="15"/>
        <v>52.263000000000005</v>
      </c>
      <c r="Z4" s="112">
        <f t="shared" ref="Z4:Z52" ca="1" si="72">$EB$26-INDIRECT(A4&amp;"!C23")</f>
        <v>48.887999999999998</v>
      </c>
      <c r="AA4" s="20">
        <f t="shared" ca="1" si="16"/>
        <v>50.895000000000003</v>
      </c>
      <c r="AB4" s="20">
        <f t="shared" ca="1" si="17"/>
        <v>49.856000000000002</v>
      </c>
      <c r="AC4" s="20">
        <f t="shared" ca="1" si="18"/>
        <v>49.951000000000001</v>
      </c>
      <c r="AD4" s="36"/>
      <c r="AE4" s="20">
        <f t="shared" ca="1" si="20"/>
        <v>70.873000000000005</v>
      </c>
      <c r="AF4" s="20">
        <f t="shared" ca="1" si="21"/>
        <v>72.456000000000003</v>
      </c>
      <c r="AG4" s="20">
        <f t="shared" ca="1" si="22"/>
        <v>66.896999999999991</v>
      </c>
      <c r="AH4" s="113">
        <f t="shared" ca="1" si="23"/>
        <v>60.33</v>
      </c>
      <c r="AI4" s="20">
        <f t="shared" ca="1" si="24"/>
        <v>60.483000000000004</v>
      </c>
      <c r="AJ4" s="20">
        <f t="shared" ca="1" si="25"/>
        <v>54.778999999999996</v>
      </c>
      <c r="AK4" s="20">
        <f t="shared" ca="1" si="26"/>
        <v>51.391999999999996</v>
      </c>
      <c r="AL4" s="20">
        <f t="shared" ca="1" si="27"/>
        <v>50.276000000000003</v>
      </c>
      <c r="AM4" s="20">
        <f t="shared" ca="1" si="28"/>
        <v>72.12</v>
      </c>
      <c r="AN4" s="20">
        <f t="shared" ca="1" si="29"/>
        <v>70.334000000000003</v>
      </c>
      <c r="AO4" s="20">
        <f t="shared" ca="1" si="30"/>
        <v>60.241999999999997</v>
      </c>
      <c r="AP4" s="20">
        <f t="shared" ca="1" si="31"/>
        <v>53.402000000000001</v>
      </c>
      <c r="AQ4" s="20">
        <f t="shared" ca="1" si="32"/>
        <v>52.034000000000006</v>
      </c>
      <c r="AR4" s="20">
        <f t="shared" ca="1" si="33"/>
        <v>50.786999999999999</v>
      </c>
      <c r="AS4" s="20">
        <f t="shared" ca="1" si="34"/>
        <v>47.11</v>
      </c>
      <c r="AT4" s="20">
        <f t="shared" ca="1" si="35"/>
        <v>85.186999999999998</v>
      </c>
      <c r="AU4" s="20">
        <f t="shared" ca="1" si="36"/>
        <v>81.533000000000001</v>
      </c>
      <c r="AV4" s="20">
        <f t="shared" ca="1" si="37"/>
        <v>79.475999999999999</v>
      </c>
      <c r="AW4" s="20">
        <f t="shared" ca="1" si="38"/>
        <v>79.307999999999993</v>
      </c>
      <c r="AX4" s="20">
        <f t="shared" ca="1" si="39"/>
        <v>76.983999999999995</v>
      </c>
      <c r="AY4" s="20">
        <f t="shared" ca="1" si="40"/>
        <v>67.081000000000003</v>
      </c>
      <c r="AZ4" s="329"/>
      <c r="BA4" s="20">
        <f t="shared" ca="1" si="41"/>
        <v>90.245000000000005</v>
      </c>
      <c r="BB4" s="20">
        <f t="shared" ca="1" si="42"/>
        <v>81.61999999999999</v>
      </c>
      <c r="BC4" s="20">
        <f t="shared" ca="1" si="43"/>
        <v>76.715000000000003</v>
      </c>
      <c r="BD4" s="20">
        <f t="shared" ca="1" si="44"/>
        <v>76.931999999999988</v>
      </c>
      <c r="BE4" s="20">
        <f t="shared" ca="1" si="45"/>
        <v>75.673000000000002</v>
      </c>
      <c r="BF4" s="329"/>
      <c r="BG4" s="21">
        <f t="shared" ca="1" si="46"/>
        <v>69.951999999999998</v>
      </c>
      <c r="BH4" s="21">
        <f t="shared" ca="1" si="47"/>
        <v>63.551000000000002</v>
      </c>
      <c r="BI4" s="21">
        <f t="shared" ca="1" si="48"/>
        <v>53.914999999999992</v>
      </c>
      <c r="BJ4" s="351"/>
      <c r="BK4" s="21">
        <f t="shared" ref="BK4:BK52" ca="1" si="73">$EB$63-INDIRECT($A4&amp;"!C51")</f>
        <v>48.063000000000002</v>
      </c>
      <c r="BL4" s="21">
        <f t="shared" ref="BL4:BL52" ca="1" si="74">$EB$65-INDIRECT($A4&amp;"!F51")</f>
        <v>46.852000000000004</v>
      </c>
      <c r="BM4" s="21">
        <f t="shared" ref="BM4:BM52" ca="1" si="75">$EB$66-INDIRECT($A4&amp;"!I51")</f>
        <v>49.945000000000007</v>
      </c>
      <c r="BN4" s="350"/>
      <c r="BO4" s="350"/>
      <c r="BP4" s="32">
        <f t="shared" ref="BP4:BP52" ca="1" si="76">INDIRECT($A4&amp;"!D11")</f>
        <v>900</v>
      </c>
      <c r="BQ4" s="7">
        <f t="shared" ref="BQ4:BQ14" ca="1" si="77">INDIRECT(A4&amp;"!F11")</f>
        <v>350</v>
      </c>
      <c r="BR4" s="36"/>
      <c r="BS4" s="36"/>
      <c r="BT4" s="4">
        <f t="shared" ref="BT4:BT52" ca="1" si="78">INDIRECT($A4&amp;"!J11")</f>
        <v>180</v>
      </c>
      <c r="BU4" s="4">
        <f t="shared" ref="BU4:BU52" ca="1" si="79">INDIRECT(A4&amp;"!M11")</f>
        <v>130</v>
      </c>
      <c r="BV4" s="36"/>
      <c r="BW4" s="4">
        <f t="shared" ref="BW4:BW52" ca="1" si="80">INDIRECT($A4&amp;"!O11")</f>
        <v>160</v>
      </c>
      <c r="BX4" s="8">
        <f t="shared" ref="BX4:BX52" ca="1" si="81">INDIRECT(A4&amp;"!Q11")</f>
        <v>300</v>
      </c>
      <c r="BY4" s="36"/>
      <c r="BZ4" s="4">
        <f t="shared" ref="BZ4:BZ52" ca="1" si="82">INDIRECT($A4&amp;"!C18")</f>
        <v>20</v>
      </c>
      <c r="CA4" s="36"/>
      <c r="CB4" s="4">
        <f t="shared" ref="CB4:CB52" ca="1" si="83">INDIRECT($A4&amp;"!E18")</f>
        <v>2500</v>
      </c>
      <c r="CC4" s="4">
        <f t="shared" ref="CC4:CC52" ca="1" si="84">INDIRECT(A4&amp;"!H18")</f>
        <v>10</v>
      </c>
      <c r="CD4" s="4">
        <f t="shared" ref="CD4:CD52" ca="1" si="85">INDIRECT($A4&amp;"!I18")</f>
        <v>50</v>
      </c>
      <c r="CE4" s="4">
        <f t="shared" ref="CE4:CE52" ca="1" si="86">INDIRECT($A4&amp;"!J18")</f>
        <v>400</v>
      </c>
      <c r="CF4" s="4">
        <f t="shared" ref="CF4:CF52" ca="1" si="87">INDIRECT($A4&amp;"!K18")</f>
        <v>2000</v>
      </c>
      <c r="CG4" s="4">
        <f t="shared" ref="CG4:CG52" ca="1" si="88">INDIRECT(A4&amp;"!N18")</f>
        <v>10</v>
      </c>
      <c r="CH4" s="4">
        <f t="shared" ref="CH4:CH52" ca="1" si="89">INDIRECT(A4&amp;"!P18")</f>
        <v>600</v>
      </c>
      <c r="CI4" s="4">
        <f t="shared" ref="CI4:CI52" ca="1" si="90">INDIRECT($A4&amp;"!Q18")</f>
        <v>180</v>
      </c>
      <c r="CJ4" s="4">
        <f t="shared" ref="CJ4:CJ52" ca="1" si="91">INDIRECT($A4&amp;"!B25")</f>
        <v>60</v>
      </c>
      <c r="CK4" s="4">
        <f t="shared" ref="CK4:CK52" ca="1" si="92">INDIRECT(A4&amp;"!E25")</f>
        <v>12</v>
      </c>
      <c r="CL4" s="4">
        <f t="shared" ref="CL4:CL52" ca="1" si="93">INDIRECT($A4&amp;"!F25")</f>
        <v>1000</v>
      </c>
      <c r="CM4" s="4">
        <f t="shared" ref="CM4:CM52" ca="1" si="94">INDIRECT($A4&amp;"!G25")</f>
        <v>700</v>
      </c>
      <c r="CN4" s="4">
        <f t="shared" ref="CN4:CN52" ca="1" si="95">INDIRECT(A4&amp;"!J25")</f>
        <v>12</v>
      </c>
      <c r="CO4" s="35"/>
      <c r="CP4" s="36"/>
      <c r="CQ4" s="4">
        <f t="shared" ref="CQ4:CQ52" ca="1" si="96">INDIRECT($A4&amp;"!M25")</f>
        <v>3000</v>
      </c>
      <c r="CR4" s="4">
        <f t="shared" ref="CR4:CR52" ca="1" si="97">INDIRECT($A4&amp;"!N25")</f>
        <v>900</v>
      </c>
      <c r="CS4" s="4">
        <f t="shared" ref="CS4:CS52" ca="1" si="98">INDIRECT(A4&amp;"!Q25")</f>
        <v>10</v>
      </c>
      <c r="CT4" s="4">
        <f t="shared" ref="CT4:CT52" ca="1" si="99">INDIRECT($A4&amp;"!B32")</f>
        <v>40</v>
      </c>
      <c r="CU4" s="4">
        <f t="shared" ref="CU4:CU52" ca="1" si="100">INDIRECT($A4&amp;"!C32")</f>
        <v>60</v>
      </c>
      <c r="CV4" s="4">
        <f t="shared" ref="CV4:CV52" ca="1" si="101">INDIRECT($A4&amp;"!D32")</f>
        <v>15</v>
      </c>
      <c r="CW4" s="4">
        <f t="shared" ref="CW4:CW52" ca="1" si="102">INDIRECT(A4&amp;"!F32")</f>
        <v>12</v>
      </c>
      <c r="CX4" s="36"/>
      <c r="CY4" s="4">
        <f t="shared" ref="CY4:CY52" ca="1" si="103">INDIRECT($A4&amp;"!H32")</f>
        <v>800</v>
      </c>
      <c r="CZ4" s="4">
        <f t="shared" ref="CZ4:CZ52" ca="1" si="104">INDIRECT($A4&amp;"!I32")</f>
        <v>5000</v>
      </c>
      <c r="DA4" s="4">
        <f t="shared" ref="DA4:DA52" ca="1" si="105">INDIRECT(A4&amp;"!L32")</f>
        <v>15</v>
      </c>
      <c r="DB4" s="4">
        <f t="shared" ref="DB4:DB52" ca="1" si="106">INDIRECT($A4&amp;"!M32")</f>
        <v>220</v>
      </c>
      <c r="DC4" s="4">
        <f t="shared" ref="DC4:DC52" ca="1" si="107">INDIRECT($A4&amp;"!N32")</f>
        <v>180</v>
      </c>
      <c r="DD4" s="4">
        <f t="shared" ref="DD4:DD52" ca="1" si="108">INDIRECT(A4&amp;"!Q32")</f>
        <v>130</v>
      </c>
      <c r="DE4" s="36"/>
      <c r="DF4" s="36"/>
      <c r="DG4" s="36"/>
      <c r="DH4" s="4">
        <f t="shared" ca="1" si="58"/>
        <v>300</v>
      </c>
      <c r="DI4" s="4">
        <f t="shared" ca="1" si="59"/>
        <v>3500</v>
      </c>
      <c r="DJ4" s="4">
        <f t="shared" ca="1" si="60"/>
        <v>1800</v>
      </c>
      <c r="DK4" s="36"/>
      <c r="DL4" s="4">
        <f t="shared" ca="1" si="62"/>
        <v>300</v>
      </c>
      <c r="DM4" s="4">
        <f t="shared" ca="1" si="63"/>
        <v>1700</v>
      </c>
      <c r="DN4" s="4">
        <f t="shared" ca="1" si="64"/>
        <v>3500</v>
      </c>
      <c r="DO4" s="4">
        <f t="shared" ca="1" si="65"/>
        <v>110</v>
      </c>
      <c r="DP4" s="4">
        <f t="shared" ca="1" si="66"/>
        <v>200</v>
      </c>
      <c r="DQ4" s="36"/>
      <c r="DR4" s="4">
        <f t="shared" ref="DR4:DR52" ca="1" si="109">INDIRECT($A4&amp;"!J46")</f>
        <v>15</v>
      </c>
      <c r="DS4" s="4">
        <f t="shared" ref="DS4:DS52" ca="1" si="110">INDIRECT($A4&amp;"!K46")</f>
        <v>12</v>
      </c>
      <c r="DT4" s="4">
        <f t="shared" ref="DT4:DT52" ca="1" si="111">INDIRECT(A4&amp;"!N46")</f>
        <v>12</v>
      </c>
      <c r="DU4" s="34"/>
      <c r="DV4" s="8">
        <f t="shared" ref="DV4:DV30" ca="1" si="112">INDIRECT(A4&amp;"!D53")</f>
        <v>220</v>
      </c>
      <c r="DW4" s="4">
        <f t="shared" ref="DW4:DW52" ca="1" si="113">INDIRECT($A4&amp;"!H53")</f>
        <v>330</v>
      </c>
      <c r="DX4" s="4">
        <f t="shared" ref="DX4:DX52" ca="1" si="114">INDIRECT($A4&amp;"!K53")</f>
        <v>200</v>
      </c>
      <c r="DZ4" s="365"/>
      <c r="EA4" t="s">
        <v>148</v>
      </c>
      <c r="EB4" s="11">
        <v>70.573999999999998</v>
      </c>
    </row>
    <row r="5" spans="1:132" x14ac:dyDescent="0.15">
      <c r="A5" s="6" t="s">
        <v>293</v>
      </c>
      <c r="B5" s="3">
        <f t="shared" ca="1" si="69"/>
        <v>43486</v>
      </c>
      <c r="C5" s="329"/>
      <c r="D5" s="329"/>
      <c r="E5" s="20">
        <f t="shared" ca="1" si="0"/>
        <v>53.473999999999997</v>
      </c>
      <c r="F5" s="20">
        <f t="shared" ca="1" si="70"/>
        <v>50.739000000000004</v>
      </c>
      <c r="G5" s="329"/>
      <c r="H5" s="329"/>
      <c r="I5" s="20">
        <f t="shared" ca="1" si="1"/>
        <v>51.561999999999998</v>
      </c>
      <c r="J5" s="20">
        <f t="shared" ca="1" si="2"/>
        <v>46.322000000000003</v>
      </c>
      <c r="K5" s="36"/>
      <c r="L5" s="20">
        <f t="shared" ca="1" si="4"/>
        <v>72.045999999999992</v>
      </c>
      <c r="M5" s="20">
        <f t="shared" ca="1" si="5"/>
        <v>64.581000000000003</v>
      </c>
      <c r="N5" s="112">
        <f t="shared" ca="1" si="6"/>
        <v>71.533999999999992</v>
      </c>
      <c r="O5" s="20">
        <f t="shared" ca="1" si="7"/>
        <v>65.573000000000008</v>
      </c>
      <c r="P5" s="36"/>
      <c r="Q5" s="20">
        <f t="shared" ca="1" si="8"/>
        <v>54.016000000000005</v>
      </c>
      <c r="R5" s="20">
        <f t="shared" ca="1" si="9"/>
        <v>51.193999999999996</v>
      </c>
      <c r="S5" s="20">
        <f t="shared" ca="1" si="10"/>
        <v>62.367000000000004</v>
      </c>
      <c r="T5" s="20">
        <f t="shared" ca="1" si="11"/>
        <v>55.490000000000009</v>
      </c>
      <c r="U5" s="20">
        <f t="shared" ca="1" si="12"/>
        <v>52.232000000000006</v>
      </c>
      <c r="V5" s="20">
        <f t="shared" ca="1" si="13"/>
        <v>50.241</v>
      </c>
      <c r="W5" s="20">
        <f t="shared" ca="1" si="14"/>
        <v>40.69</v>
      </c>
      <c r="X5" s="20">
        <f t="shared" ca="1" si="71"/>
        <v>51.939</v>
      </c>
      <c r="Y5" s="112">
        <f t="shared" ca="1" si="15"/>
        <v>52.246000000000002</v>
      </c>
      <c r="Z5" s="112">
        <f t="shared" ca="1" si="72"/>
        <v>48.573999999999998</v>
      </c>
      <c r="AA5" s="20">
        <f t="shared" ca="1" si="16"/>
        <v>50.917000000000002</v>
      </c>
      <c r="AB5" s="20">
        <f t="shared" ca="1" si="17"/>
        <v>49.854999999999997</v>
      </c>
      <c r="AC5" s="20">
        <f t="shared" ca="1" si="18"/>
        <v>50.024000000000001</v>
      </c>
      <c r="AD5" s="36"/>
      <c r="AE5" s="20">
        <f t="shared" ca="1" si="20"/>
        <v>70.855999999999995</v>
      </c>
      <c r="AF5" s="20">
        <f t="shared" ca="1" si="21"/>
        <v>72.484999999999999</v>
      </c>
      <c r="AG5" s="20">
        <f t="shared" ca="1" si="22"/>
        <v>66.981999999999999</v>
      </c>
      <c r="AH5" s="113">
        <f t="shared" ca="1" si="23"/>
        <v>60.358000000000004</v>
      </c>
      <c r="AI5" s="20">
        <f t="shared" ca="1" si="24"/>
        <v>60.511000000000003</v>
      </c>
      <c r="AJ5" s="20">
        <f t="shared" ca="1" si="25"/>
        <v>54.771000000000001</v>
      </c>
      <c r="AK5" s="20">
        <f t="shared" ca="1" si="26"/>
        <v>51.386999999999993</v>
      </c>
      <c r="AL5" s="20">
        <f t="shared" ca="1" si="27"/>
        <v>50.403000000000006</v>
      </c>
      <c r="AM5" s="20">
        <f t="shared" ca="1" si="28"/>
        <v>72.128</v>
      </c>
      <c r="AN5" s="20">
        <f t="shared" ca="1" si="29"/>
        <v>70.358000000000004</v>
      </c>
      <c r="AO5" s="20">
        <f t="shared" ca="1" si="30"/>
        <v>60.283999999999999</v>
      </c>
      <c r="AP5" s="20">
        <f t="shared" ca="1" si="31"/>
        <v>53.280999999999999</v>
      </c>
      <c r="AQ5" s="20">
        <f t="shared" ca="1" si="32"/>
        <v>52.017000000000003</v>
      </c>
      <c r="AR5" s="20">
        <f t="shared" ca="1" si="33"/>
        <v>50.652000000000001</v>
      </c>
      <c r="AS5" s="20">
        <f t="shared" ca="1" si="34"/>
        <v>47.869</v>
      </c>
      <c r="AT5" s="20">
        <f t="shared" ca="1" si="35"/>
        <v>85.156000000000006</v>
      </c>
      <c r="AU5" s="20">
        <f t="shared" ca="1" si="36"/>
        <v>81.412999999999997</v>
      </c>
      <c r="AV5" s="20">
        <f t="shared" ca="1" si="37"/>
        <v>79.444000000000003</v>
      </c>
      <c r="AW5" s="20">
        <f t="shared" ca="1" si="38"/>
        <v>79.293999999999997</v>
      </c>
      <c r="AX5" s="20">
        <f t="shared" ca="1" si="39"/>
        <v>76.944000000000003</v>
      </c>
      <c r="AY5" s="20">
        <f t="shared" ca="1" si="40"/>
        <v>67.027999999999992</v>
      </c>
      <c r="AZ5" s="329"/>
      <c r="BA5" s="20">
        <f t="shared" ca="1" si="41"/>
        <v>90.182000000000002</v>
      </c>
      <c r="BB5" s="20">
        <f t="shared" ca="1" si="42"/>
        <v>81.589999999999989</v>
      </c>
      <c r="BC5" s="20">
        <f t="shared" ca="1" si="43"/>
        <v>76.709999999999994</v>
      </c>
      <c r="BD5" s="20">
        <f t="shared" ca="1" si="44"/>
        <v>76.86399999999999</v>
      </c>
      <c r="BE5" s="20">
        <f t="shared" ca="1" si="45"/>
        <v>75.63</v>
      </c>
      <c r="BF5" s="329"/>
      <c r="BG5" s="21">
        <f t="shared" ca="1" si="46"/>
        <v>69.941000000000003</v>
      </c>
      <c r="BH5" s="21">
        <f t="shared" ca="1" si="47"/>
        <v>63.603000000000002</v>
      </c>
      <c r="BI5" s="21">
        <f t="shared" ca="1" si="48"/>
        <v>53.917000000000002</v>
      </c>
      <c r="BJ5" s="351"/>
      <c r="BK5" s="21">
        <f t="shared" ca="1" si="73"/>
        <v>47.864999999999995</v>
      </c>
      <c r="BL5" s="21">
        <f t="shared" ca="1" si="74"/>
        <v>46.799000000000007</v>
      </c>
      <c r="BM5" s="21">
        <f t="shared" ca="1" si="75"/>
        <v>49.999000000000002</v>
      </c>
      <c r="BN5" s="350"/>
      <c r="BO5" s="350"/>
      <c r="BP5" s="32">
        <f t="shared" ca="1" si="76"/>
        <v>900</v>
      </c>
      <c r="BQ5" s="7">
        <f t="shared" ca="1" si="77"/>
        <v>450</v>
      </c>
      <c r="BR5" s="36"/>
      <c r="BS5" s="36"/>
      <c r="BT5" s="4">
        <f t="shared" ca="1" si="78"/>
        <v>220</v>
      </c>
      <c r="BU5" s="4">
        <f t="shared" ca="1" si="79"/>
        <v>140</v>
      </c>
      <c r="BV5" s="36"/>
      <c r="BW5" s="4">
        <f t="shared" ca="1" si="80"/>
        <v>200</v>
      </c>
      <c r="BX5" s="8">
        <f t="shared" ca="1" si="81"/>
        <v>450</v>
      </c>
      <c r="BY5" s="36"/>
      <c r="BZ5" s="4">
        <f t="shared" ca="1" si="82"/>
        <v>75</v>
      </c>
      <c r="CA5" s="36"/>
      <c r="CB5" s="4">
        <f t="shared" ca="1" si="83"/>
        <v>2000</v>
      </c>
      <c r="CC5" s="4">
        <f t="shared" ca="1" si="84"/>
        <v>12</v>
      </c>
      <c r="CD5" s="4">
        <f t="shared" ca="1" si="85"/>
        <v>30</v>
      </c>
      <c r="CE5" s="4">
        <f t="shared" ca="1" si="86"/>
        <v>450</v>
      </c>
      <c r="CF5" s="4">
        <f t="shared" ca="1" si="87"/>
        <v>2200</v>
      </c>
      <c r="CG5" s="4">
        <f t="shared" ca="1" si="88"/>
        <v>12</v>
      </c>
      <c r="CH5" s="4">
        <f t="shared" ca="1" si="89"/>
        <v>550</v>
      </c>
      <c r="CI5" s="4">
        <f t="shared" ca="1" si="90"/>
        <v>180</v>
      </c>
      <c r="CJ5" s="4">
        <f t="shared" ca="1" si="91"/>
        <v>70</v>
      </c>
      <c r="CK5" s="4">
        <f t="shared" ca="1" si="92"/>
        <v>20</v>
      </c>
      <c r="CL5" s="4">
        <f t="shared" ca="1" si="93"/>
        <v>1000</v>
      </c>
      <c r="CM5" s="4">
        <f t="shared" ca="1" si="94"/>
        <v>900</v>
      </c>
      <c r="CN5" s="4">
        <f t="shared" ca="1" si="95"/>
        <v>15</v>
      </c>
      <c r="CO5" s="35"/>
      <c r="CP5" s="36"/>
      <c r="CQ5" s="4">
        <f t="shared" ca="1" si="96"/>
        <v>2800</v>
      </c>
      <c r="CR5" s="4">
        <f t="shared" ca="1" si="97"/>
        <v>1200</v>
      </c>
      <c r="CS5" s="4">
        <f t="shared" ca="1" si="98"/>
        <v>12</v>
      </c>
      <c r="CT5" s="4">
        <f t="shared" ca="1" si="99"/>
        <v>50</v>
      </c>
      <c r="CU5" s="4">
        <f t="shared" ca="1" si="100"/>
        <v>70</v>
      </c>
      <c r="CV5" s="4">
        <f t="shared" ca="1" si="101"/>
        <v>25</v>
      </c>
      <c r="CW5" s="4">
        <f t="shared" ca="1" si="102"/>
        <v>12</v>
      </c>
      <c r="CX5" s="36"/>
      <c r="CY5" s="4">
        <f t="shared" ca="1" si="103"/>
        <v>1000</v>
      </c>
      <c r="CZ5" s="4">
        <f t="shared" ca="1" si="104"/>
        <v>4200</v>
      </c>
      <c r="DA5" s="4">
        <f t="shared" ca="1" si="105"/>
        <v>15</v>
      </c>
      <c r="DB5" s="4">
        <f t="shared" ca="1" si="106"/>
        <v>220</v>
      </c>
      <c r="DC5" s="4">
        <f t="shared" ca="1" si="107"/>
        <v>200</v>
      </c>
      <c r="DD5" s="4">
        <f t="shared" ca="1" si="108"/>
        <v>130</v>
      </c>
      <c r="DE5" s="36"/>
      <c r="DF5" s="36"/>
      <c r="DG5" s="36"/>
      <c r="DH5" s="4">
        <f t="shared" ca="1" si="58"/>
        <v>250</v>
      </c>
      <c r="DI5" s="4">
        <f t="shared" ca="1" si="59"/>
        <v>3300</v>
      </c>
      <c r="DJ5" s="4">
        <f t="shared" ca="1" si="60"/>
        <v>1500</v>
      </c>
      <c r="DK5" s="36"/>
      <c r="DL5" s="4">
        <f t="shared" ca="1" si="62"/>
        <v>350</v>
      </c>
      <c r="DM5" s="4">
        <f t="shared" ca="1" si="63"/>
        <v>2500</v>
      </c>
      <c r="DN5" s="4">
        <f t="shared" ca="1" si="64"/>
        <v>3000</v>
      </c>
      <c r="DO5" s="4">
        <f t="shared" ca="1" si="65"/>
        <v>120</v>
      </c>
      <c r="DP5" s="4">
        <f t="shared" ca="1" si="66"/>
        <v>200</v>
      </c>
      <c r="DQ5" s="36"/>
      <c r="DR5" s="4">
        <f t="shared" ca="1" si="109"/>
        <v>20</v>
      </c>
      <c r="DS5" s="4">
        <f t="shared" ca="1" si="110"/>
        <v>12</v>
      </c>
      <c r="DT5" s="4">
        <f t="shared" ca="1" si="111"/>
        <v>20</v>
      </c>
      <c r="DU5" s="34"/>
      <c r="DV5" s="8">
        <f t="shared" ca="1" si="112"/>
        <v>260</v>
      </c>
      <c r="DW5" s="4">
        <f t="shared" ca="1" si="113"/>
        <v>320</v>
      </c>
      <c r="DX5" s="4">
        <f t="shared" ca="1" si="114"/>
        <v>350</v>
      </c>
      <c r="DZ5" s="365"/>
      <c r="EA5" t="s">
        <v>149</v>
      </c>
      <c r="EB5" s="11">
        <v>70.573999999999998</v>
      </c>
    </row>
    <row r="6" spans="1:132" x14ac:dyDescent="0.15">
      <c r="A6" s="6" t="s">
        <v>295</v>
      </c>
      <c r="B6" s="3">
        <f t="shared" ca="1" si="69"/>
        <v>43493</v>
      </c>
      <c r="C6" s="329"/>
      <c r="D6" s="329"/>
      <c r="E6" s="20">
        <f t="shared" ca="1" si="0"/>
        <v>53.343999999999994</v>
      </c>
      <c r="F6" s="20">
        <f t="shared" ca="1" si="70"/>
        <v>50.734999999999999</v>
      </c>
      <c r="G6" s="329"/>
      <c r="H6" s="329"/>
      <c r="I6" s="20">
        <f t="shared" ca="1" si="1"/>
        <v>51.514999999999993</v>
      </c>
      <c r="J6" s="20">
        <f t="shared" ca="1" si="2"/>
        <v>46.590999999999994</v>
      </c>
      <c r="K6" s="36"/>
      <c r="L6" s="20">
        <f t="shared" ca="1" si="4"/>
        <v>71.896999999999991</v>
      </c>
      <c r="M6" s="20">
        <f t="shared" ca="1" si="5"/>
        <v>64.432000000000002</v>
      </c>
      <c r="N6" s="112">
        <f t="shared" ca="1" si="6"/>
        <v>71.539999999999992</v>
      </c>
      <c r="O6" s="20">
        <f t="shared" ca="1" si="7"/>
        <v>65.527000000000001</v>
      </c>
      <c r="P6" s="36"/>
      <c r="Q6" s="20">
        <f t="shared" ca="1" si="8"/>
        <v>53.802000000000007</v>
      </c>
      <c r="R6" s="20">
        <f t="shared" ca="1" si="9"/>
        <v>51.211999999999996</v>
      </c>
      <c r="S6" s="20">
        <f t="shared" ca="1" si="10"/>
        <v>62.269999999999996</v>
      </c>
      <c r="T6" s="20">
        <f t="shared" ca="1" si="11"/>
        <v>55.334000000000003</v>
      </c>
      <c r="U6" s="20">
        <f t="shared" ca="1" si="12"/>
        <v>52.194000000000003</v>
      </c>
      <c r="V6" s="20">
        <f t="shared" ca="1" si="13"/>
        <v>50.323</v>
      </c>
      <c r="W6" s="20">
        <f t="shared" ca="1" si="14"/>
        <v>40.707999999999998</v>
      </c>
      <c r="X6" s="20">
        <f t="shared" ca="1" si="71"/>
        <v>51.844000000000001</v>
      </c>
      <c r="Y6" s="112">
        <f t="shared" ca="1" si="15"/>
        <v>52.198</v>
      </c>
      <c r="Z6" s="112">
        <f t="shared" ca="1" si="72"/>
        <v>48.592999999999996</v>
      </c>
      <c r="AA6" s="20">
        <f t="shared" ca="1" si="16"/>
        <v>50.85</v>
      </c>
      <c r="AB6" s="20">
        <f t="shared" ca="1" si="17"/>
        <v>49.846000000000004</v>
      </c>
      <c r="AC6" s="20">
        <f t="shared" ca="1" si="18"/>
        <v>49.951000000000001</v>
      </c>
      <c r="AD6" s="36"/>
      <c r="AE6" s="20">
        <f t="shared" ca="1" si="20"/>
        <v>70.847999999999999</v>
      </c>
      <c r="AF6" s="20">
        <f t="shared" ca="1" si="21"/>
        <v>72.475999999999999</v>
      </c>
      <c r="AG6" s="20">
        <f t="shared" ca="1" si="22"/>
        <v>67.899000000000001</v>
      </c>
      <c r="AH6" s="113">
        <f t="shared" ca="1" si="23"/>
        <v>60.207000000000001</v>
      </c>
      <c r="AI6" s="20">
        <f t="shared" ca="1" si="24"/>
        <v>60.457999999999998</v>
      </c>
      <c r="AJ6" s="20">
        <f t="shared" ca="1" si="25"/>
        <v>54.679000000000002</v>
      </c>
      <c r="AK6" s="20">
        <f t="shared" ca="1" si="26"/>
        <v>51.386999999999993</v>
      </c>
      <c r="AL6" s="20">
        <f t="shared" ca="1" si="27"/>
        <v>50.335999999999999</v>
      </c>
      <c r="AM6" s="20">
        <f t="shared" ca="1" si="28"/>
        <v>72.11</v>
      </c>
      <c r="AN6" s="20">
        <f t="shared" ca="1" si="29"/>
        <v>70.320999999999998</v>
      </c>
      <c r="AO6" s="20">
        <f t="shared" ca="1" si="30"/>
        <v>60.231999999999999</v>
      </c>
      <c r="AP6" s="20">
        <f t="shared" ca="1" si="31"/>
        <v>53.201999999999998</v>
      </c>
      <c r="AQ6" s="20">
        <f t="shared" ca="1" si="32"/>
        <v>51.954000000000001</v>
      </c>
      <c r="AR6" s="20">
        <f t="shared" ca="1" si="33"/>
        <v>50.602000000000004</v>
      </c>
      <c r="AS6" s="20">
        <f t="shared" ca="1" si="34"/>
        <v>47.815000000000005</v>
      </c>
      <c r="AT6" s="20">
        <f t="shared" ca="1" si="35"/>
        <v>85.106999999999999</v>
      </c>
      <c r="AU6" s="20">
        <f t="shared" ca="1" si="36"/>
        <v>81.417999999999992</v>
      </c>
      <c r="AV6" s="20">
        <f t="shared" ca="1" si="37"/>
        <v>79.361000000000004</v>
      </c>
      <c r="AW6" s="20">
        <f t="shared" ca="1" si="38"/>
        <v>79.188000000000002</v>
      </c>
      <c r="AX6" s="20">
        <f t="shared" ca="1" si="39"/>
        <v>76.894000000000005</v>
      </c>
      <c r="AY6" s="20">
        <f t="shared" ca="1" si="40"/>
        <v>66.896000000000001</v>
      </c>
      <c r="AZ6" s="329"/>
      <c r="BA6" s="20">
        <f t="shared" ca="1" si="41"/>
        <v>88.91</v>
      </c>
      <c r="BB6" s="20">
        <f t="shared" ca="1" si="42"/>
        <v>81.5</v>
      </c>
      <c r="BC6" s="20">
        <f t="shared" ca="1" si="43"/>
        <v>76.650000000000006</v>
      </c>
      <c r="BD6" s="20">
        <f t="shared" ca="1" si="44"/>
        <v>76.706999999999994</v>
      </c>
      <c r="BE6" s="20">
        <f t="shared" ca="1" si="45"/>
        <v>75.518000000000001</v>
      </c>
      <c r="BF6" s="329"/>
      <c r="BG6" s="21">
        <f t="shared" ca="1" si="46"/>
        <v>69.896999999999991</v>
      </c>
      <c r="BH6" s="21">
        <f t="shared" ca="1" si="47"/>
        <v>63.530999999999999</v>
      </c>
      <c r="BI6" s="21">
        <f t="shared" ca="1" si="48"/>
        <v>53.86</v>
      </c>
      <c r="BJ6" s="351"/>
      <c r="BK6" s="21">
        <f t="shared" ca="1" si="73"/>
        <v>47.893000000000001</v>
      </c>
      <c r="BL6" s="21">
        <f t="shared" ca="1" si="74"/>
        <v>46.922000000000004</v>
      </c>
      <c r="BM6" s="21">
        <f t="shared" ca="1" si="75"/>
        <v>49.940000000000005</v>
      </c>
      <c r="BN6" s="350"/>
      <c r="BO6" s="350"/>
      <c r="BP6" s="32">
        <f t="shared" ca="1" si="76"/>
        <v>600</v>
      </c>
      <c r="BQ6" s="7">
        <f t="shared" ca="1" si="77"/>
        <v>320</v>
      </c>
      <c r="BR6" s="36"/>
      <c r="BS6" s="36"/>
      <c r="BT6" s="4">
        <f t="shared" ca="1" si="78"/>
        <v>200</v>
      </c>
      <c r="BU6" s="4">
        <f t="shared" ca="1" si="79"/>
        <v>130</v>
      </c>
      <c r="BV6" s="36"/>
      <c r="BW6" s="4">
        <f t="shared" ca="1" si="80"/>
        <v>180</v>
      </c>
      <c r="BX6" s="8">
        <f t="shared" ca="1" si="81"/>
        <v>280</v>
      </c>
      <c r="BY6" s="36"/>
      <c r="BZ6" s="4">
        <f t="shared" ca="1" si="82"/>
        <v>25</v>
      </c>
      <c r="CA6" s="36"/>
      <c r="CB6" s="4">
        <f t="shared" ca="1" si="83"/>
        <v>2500</v>
      </c>
      <c r="CC6" s="4">
        <f t="shared" ca="1" si="84"/>
        <v>12</v>
      </c>
      <c r="CD6" s="4">
        <f t="shared" ca="1" si="85"/>
        <v>25</v>
      </c>
      <c r="CE6" s="4">
        <f t="shared" ca="1" si="86"/>
        <v>300</v>
      </c>
      <c r="CF6" s="4">
        <f t="shared" ca="1" si="87"/>
        <v>2000</v>
      </c>
      <c r="CG6" s="4">
        <f t="shared" ca="1" si="88"/>
        <v>10</v>
      </c>
      <c r="CH6" s="4">
        <f t="shared" ca="1" si="89"/>
        <v>600</v>
      </c>
      <c r="CI6" s="4">
        <f t="shared" ca="1" si="90"/>
        <v>130</v>
      </c>
      <c r="CJ6" s="4">
        <f t="shared" ca="1" si="91"/>
        <v>60</v>
      </c>
      <c r="CK6" s="4">
        <f t="shared" ca="1" si="92"/>
        <v>12</v>
      </c>
      <c r="CL6" s="4">
        <f t="shared" ca="1" si="93"/>
        <v>1000</v>
      </c>
      <c r="CM6" s="4">
        <f t="shared" ca="1" si="94"/>
        <v>800</v>
      </c>
      <c r="CN6" s="4">
        <f t="shared" ca="1" si="95"/>
        <v>15</v>
      </c>
      <c r="CO6" s="35"/>
      <c r="CP6" s="36"/>
      <c r="CQ6" s="4">
        <f t="shared" ca="1" si="96"/>
        <v>3200</v>
      </c>
      <c r="CR6" s="4">
        <f t="shared" ca="1" si="97"/>
        <v>750</v>
      </c>
      <c r="CS6" s="4">
        <f t="shared" ca="1" si="98"/>
        <v>12</v>
      </c>
      <c r="CT6" s="4">
        <f t="shared" ca="1" si="99"/>
        <v>40</v>
      </c>
      <c r="CU6" s="4">
        <f t="shared" ca="1" si="100"/>
        <v>100</v>
      </c>
      <c r="CV6" s="4">
        <f t="shared" ca="1" si="101"/>
        <v>20</v>
      </c>
      <c r="CW6" s="4">
        <f t="shared" ca="1" si="102"/>
        <v>15</v>
      </c>
      <c r="CX6" s="36"/>
      <c r="CY6" s="4">
        <f t="shared" ca="1" si="103"/>
        <v>800</v>
      </c>
      <c r="CZ6" s="4">
        <f t="shared" ca="1" si="104"/>
        <v>4800</v>
      </c>
      <c r="DA6" s="4">
        <f t="shared" ca="1" si="105"/>
        <v>15</v>
      </c>
      <c r="DB6" s="4">
        <f t="shared" ca="1" si="106"/>
        <v>210</v>
      </c>
      <c r="DC6" s="4">
        <f t="shared" ca="1" si="107"/>
        <v>160</v>
      </c>
      <c r="DD6" s="4">
        <f t="shared" ca="1" si="108"/>
        <v>130</v>
      </c>
      <c r="DE6" s="36"/>
      <c r="DF6" s="36"/>
      <c r="DG6" s="36"/>
      <c r="DH6" s="4">
        <f t="shared" ca="1" si="58"/>
        <v>230</v>
      </c>
      <c r="DI6" s="4">
        <f t="shared" ca="1" si="59"/>
        <v>3000</v>
      </c>
      <c r="DJ6" s="4">
        <f t="shared" ca="1" si="60"/>
        <v>1400</v>
      </c>
      <c r="DK6" s="36"/>
      <c r="DL6" s="4">
        <f t="shared" ca="1" si="62"/>
        <v>800</v>
      </c>
      <c r="DM6" s="4">
        <f t="shared" ca="1" si="63"/>
        <v>2500</v>
      </c>
      <c r="DN6" s="4">
        <f t="shared" ca="1" si="64"/>
        <v>3300</v>
      </c>
      <c r="DO6" s="4">
        <f t="shared" ca="1" si="65"/>
        <v>200</v>
      </c>
      <c r="DP6" s="4">
        <f t="shared" ca="1" si="66"/>
        <v>200</v>
      </c>
      <c r="DQ6" s="36"/>
      <c r="DR6" s="4">
        <f t="shared" ca="1" si="109"/>
        <v>15</v>
      </c>
      <c r="DS6" s="4">
        <f t="shared" ca="1" si="110"/>
        <v>12</v>
      </c>
      <c r="DT6" s="4">
        <f t="shared" ca="1" si="111"/>
        <v>15</v>
      </c>
      <c r="DU6" s="34"/>
      <c r="DV6" s="8">
        <f t="shared" ca="1" si="112"/>
        <v>280</v>
      </c>
      <c r="DW6" s="4">
        <f t="shared" ca="1" si="113"/>
        <v>300</v>
      </c>
      <c r="DX6" s="4">
        <f t="shared" ca="1" si="114"/>
        <v>400</v>
      </c>
      <c r="DZ6" s="366"/>
      <c r="EA6" s="12" t="s">
        <v>150</v>
      </c>
      <c r="EB6" s="13">
        <v>70.575000000000003</v>
      </c>
    </row>
    <row r="7" spans="1:132" x14ac:dyDescent="0.15">
      <c r="A7" s="6" t="s">
        <v>296</v>
      </c>
      <c r="B7" s="3">
        <f t="shared" ca="1" si="69"/>
        <v>43501</v>
      </c>
      <c r="C7" s="329"/>
      <c r="D7" s="329"/>
      <c r="E7" s="20">
        <f t="shared" ca="1" si="0"/>
        <v>53.271999999999998</v>
      </c>
      <c r="F7" s="20">
        <f t="shared" ca="1" si="70"/>
        <v>50.746000000000002</v>
      </c>
      <c r="G7" s="329"/>
      <c r="H7" s="329"/>
      <c r="I7" s="20">
        <f t="shared" ca="1" si="1"/>
        <v>51.527999999999992</v>
      </c>
      <c r="J7" s="20">
        <f t="shared" ca="1" si="2"/>
        <v>46.283000000000001</v>
      </c>
      <c r="K7" s="36"/>
      <c r="L7" s="20">
        <f t="shared" ca="1" si="4"/>
        <v>71.777000000000001</v>
      </c>
      <c r="M7" s="20">
        <f t="shared" ca="1" si="5"/>
        <v>64.259</v>
      </c>
      <c r="N7" s="112">
        <f t="shared" ca="1" si="6"/>
        <v>71.531999999999996</v>
      </c>
      <c r="O7" s="20">
        <f t="shared" ca="1" si="7"/>
        <v>65.5</v>
      </c>
      <c r="P7" s="36"/>
      <c r="Q7" s="20">
        <f t="shared" ca="1" si="8"/>
        <v>53.802000000000007</v>
      </c>
      <c r="R7" s="20">
        <f t="shared" ca="1" si="9"/>
        <v>51.105999999999995</v>
      </c>
      <c r="S7" s="20">
        <f t="shared" ca="1" si="10"/>
        <v>62.164000000000001</v>
      </c>
      <c r="T7" s="20">
        <f t="shared" ca="1" si="11"/>
        <v>55.292000000000002</v>
      </c>
      <c r="U7" s="20">
        <f t="shared" ca="1" si="12"/>
        <v>52.157000000000004</v>
      </c>
      <c r="V7" s="20">
        <f t="shared" ca="1" si="13"/>
        <v>50.186</v>
      </c>
      <c r="W7" s="20">
        <f t="shared" ca="1" si="14"/>
        <v>40.581000000000003</v>
      </c>
      <c r="X7" s="20">
        <f t="shared" ca="1" si="71"/>
        <v>51.69</v>
      </c>
      <c r="Y7" s="112">
        <f t="shared" ca="1" si="15"/>
        <v>52.181000000000004</v>
      </c>
      <c r="Z7" s="112">
        <f t="shared" ca="1" si="72"/>
        <v>48.427999999999997</v>
      </c>
      <c r="AA7" s="20">
        <f t="shared" ca="1" si="16"/>
        <v>51.019000000000005</v>
      </c>
      <c r="AB7" s="20">
        <f t="shared" ca="1" si="17"/>
        <v>49.844999999999999</v>
      </c>
      <c r="AC7" s="20">
        <f t="shared" ca="1" si="18"/>
        <v>49.942999999999998</v>
      </c>
      <c r="AD7" s="36"/>
      <c r="AE7" s="20">
        <f t="shared" ca="1" si="20"/>
        <v>70.855999999999995</v>
      </c>
      <c r="AF7" s="20">
        <f t="shared" ca="1" si="21"/>
        <v>72.275000000000006</v>
      </c>
      <c r="AG7" s="20">
        <f t="shared" ca="1" si="22"/>
        <v>66.787999999999997</v>
      </c>
      <c r="AH7" s="113">
        <f t="shared" ca="1" si="23"/>
        <v>60.103999999999999</v>
      </c>
      <c r="AI7" s="20">
        <f t="shared" ca="1" si="24"/>
        <v>60.395000000000003</v>
      </c>
      <c r="AJ7" s="20">
        <f t="shared" ca="1" si="25"/>
        <v>54.697999999999993</v>
      </c>
      <c r="AK7" s="20">
        <f t="shared" ca="1" si="26"/>
        <v>51.380999999999993</v>
      </c>
      <c r="AL7" s="20">
        <f t="shared" ca="1" si="27"/>
        <v>50.326999999999998</v>
      </c>
      <c r="AM7" s="20">
        <f t="shared" ca="1" si="28"/>
        <v>72.11</v>
      </c>
      <c r="AN7" s="20">
        <f t="shared" ca="1" si="29"/>
        <v>70.256</v>
      </c>
      <c r="AO7" s="20">
        <f t="shared" ca="1" si="30"/>
        <v>60.137</v>
      </c>
      <c r="AP7" s="20">
        <f t="shared" ca="1" si="31"/>
        <v>53.100999999999999</v>
      </c>
      <c r="AQ7" s="20">
        <f t="shared" ca="1" si="32"/>
        <v>52.040000000000006</v>
      </c>
      <c r="AR7" s="20">
        <f t="shared" ca="1" si="33"/>
        <v>50.618000000000002</v>
      </c>
      <c r="AS7" s="20">
        <f t="shared" ca="1" si="34"/>
        <v>47.841999999999999</v>
      </c>
      <c r="AT7" s="20">
        <f t="shared" ca="1" si="35"/>
        <v>89.438999999999993</v>
      </c>
      <c r="AU7" s="20">
        <f t="shared" ca="1" si="36"/>
        <v>83.926999999999992</v>
      </c>
      <c r="AV7" s="20">
        <f t="shared" ca="1" si="37"/>
        <v>80.62</v>
      </c>
      <c r="AW7" s="20">
        <f t="shared" ca="1" si="38"/>
        <v>79.081000000000003</v>
      </c>
      <c r="AX7" s="20">
        <f t="shared" ca="1" si="39"/>
        <v>76.823000000000008</v>
      </c>
      <c r="AY7" s="20">
        <f t="shared" ca="1" si="40"/>
        <v>66.777999999999992</v>
      </c>
      <c r="AZ7" s="329"/>
      <c r="BA7" s="20">
        <f t="shared" ca="1" si="41"/>
        <v>88.061000000000007</v>
      </c>
      <c r="BB7" s="20">
        <f t="shared" ca="1" si="42"/>
        <v>81.414999999999992</v>
      </c>
      <c r="BC7" s="20">
        <f t="shared" ca="1" si="43"/>
        <v>76.563000000000002</v>
      </c>
      <c r="BD7" s="20">
        <f t="shared" ca="1" si="44"/>
        <v>76.59899999999999</v>
      </c>
      <c r="BE7" s="20">
        <f t="shared" ca="1" si="45"/>
        <v>75.426000000000002</v>
      </c>
      <c r="BF7" s="329"/>
      <c r="BG7" s="21">
        <f t="shared" ca="1" si="46"/>
        <v>69.858000000000004</v>
      </c>
      <c r="BH7" s="21">
        <f t="shared" ca="1" si="47"/>
        <v>63.511000000000003</v>
      </c>
      <c r="BI7" s="21">
        <f t="shared" ca="1" si="48"/>
        <v>53.805999999999997</v>
      </c>
      <c r="BJ7" s="351"/>
      <c r="BK7" s="21">
        <f t="shared" ca="1" si="73"/>
        <v>47.835000000000001</v>
      </c>
      <c r="BL7" s="21">
        <f t="shared" ca="1" si="74"/>
        <v>46.39200000000001</v>
      </c>
      <c r="BM7" s="21">
        <f t="shared" ca="1" si="75"/>
        <v>49.930000000000007</v>
      </c>
      <c r="BN7" s="350"/>
      <c r="BO7" s="350"/>
      <c r="BP7" s="32">
        <f t="shared" ca="1" si="76"/>
        <v>950</v>
      </c>
      <c r="BQ7" s="7">
        <f t="shared" ca="1" si="77"/>
        <v>350</v>
      </c>
      <c r="BR7" s="36"/>
      <c r="BS7" s="36"/>
      <c r="BT7" s="4">
        <f t="shared" ca="1" si="78"/>
        <v>200</v>
      </c>
      <c r="BU7" s="4">
        <f t="shared" ca="1" si="79"/>
        <v>140</v>
      </c>
      <c r="BV7" s="36"/>
      <c r="BW7" s="4">
        <f t="shared" ca="1" si="80"/>
        <v>200</v>
      </c>
      <c r="BX7" s="8">
        <f t="shared" ca="1" si="81"/>
        <v>280</v>
      </c>
      <c r="BY7" s="36"/>
      <c r="BZ7" s="4">
        <f t="shared" ca="1" si="82"/>
        <v>75</v>
      </c>
      <c r="CA7" s="36"/>
      <c r="CB7" s="4">
        <f t="shared" ca="1" si="83"/>
        <v>2500</v>
      </c>
      <c r="CC7" s="4">
        <f t="shared" ca="1" si="84"/>
        <v>12</v>
      </c>
      <c r="CD7" s="4">
        <f t="shared" ca="1" si="85"/>
        <v>35</v>
      </c>
      <c r="CE7" s="4">
        <f t="shared" ca="1" si="86"/>
        <v>480</v>
      </c>
      <c r="CF7" s="4">
        <f t="shared" ca="1" si="87"/>
        <v>1900</v>
      </c>
      <c r="CG7" s="4">
        <f t="shared" ca="1" si="88"/>
        <v>12</v>
      </c>
      <c r="CH7" s="4">
        <f t="shared" ca="1" si="89"/>
        <v>900</v>
      </c>
      <c r="CI7" s="4">
        <f t="shared" ca="1" si="90"/>
        <v>160</v>
      </c>
      <c r="CJ7" s="4">
        <f t="shared" ca="1" si="91"/>
        <v>75</v>
      </c>
      <c r="CK7" s="4">
        <f t="shared" ca="1" si="92"/>
        <v>20</v>
      </c>
      <c r="CL7" s="4">
        <f t="shared" ca="1" si="93"/>
        <v>900</v>
      </c>
      <c r="CM7" s="4">
        <f t="shared" ca="1" si="94"/>
        <v>800</v>
      </c>
      <c r="CN7" s="4">
        <f t="shared" ca="1" si="95"/>
        <v>12</v>
      </c>
      <c r="CO7" s="35"/>
      <c r="CP7" s="36"/>
      <c r="CQ7" s="4">
        <f t="shared" ca="1" si="96"/>
        <v>3500</v>
      </c>
      <c r="CR7" s="4">
        <f t="shared" ca="1" si="97"/>
        <v>3000</v>
      </c>
      <c r="CS7" s="4">
        <f t="shared" ca="1" si="98"/>
        <v>10</v>
      </c>
      <c r="CT7" s="4">
        <f t="shared" ca="1" si="99"/>
        <v>50</v>
      </c>
      <c r="CU7" s="4">
        <f t="shared" ca="1" si="100"/>
        <v>150</v>
      </c>
      <c r="CV7" s="4">
        <f t="shared" ca="1" si="101"/>
        <v>15</v>
      </c>
      <c r="CW7" s="4">
        <f t="shared" ca="1" si="102"/>
        <v>10</v>
      </c>
      <c r="CX7" s="36"/>
      <c r="CY7" s="4">
        <f t="shared" ca="1" si="103"/>
        <v>1000</v>
      </c>
      <c r="CZ7" s="4">
        <f t="shared" ca="1" si="104"/>
        <v>4800</v>
      </c>
      <c r="DA7" s="4">
        <f t="shared" ca="1" si="105"/>
        <v>15</v>
      </c>
      <c r="DB7" s="4">
        <f t="shared" ca="1" si="106"/>
        <v>180</v>
      </c>
      <c r="DC7" s="4">
        <f t="shared" ca="1" si="107"/>
        <v>220</v>
      </c>
      <c r="DD7" s="4">
        <f t="shared" ca="1" si="108"/>
        <v>140</v>
      </c>
      <c r="DE7" s="36"/>
      <c r="DF7" s="36"/>
      <c r="DG7" s="36"/>
      <c r="DH7" s="4">
        <f t="shared" ca="1" si="58"/>
        <v>1000</v>
      </c>
      <c r="DI7" s="36"/>
      <c r="DJ7" s="4">
        <f t="shared" ca="1" si="60"/>
        <v>1800</v>
      </c>
      <c r="DK7" s="36"/>
      <c r="DL7" s="4">
        <f t="shared" ca="1" si="62"/>
        <v>450</v>
      </c>
      <c r="DM7" s="4">
        <f t="shared" ca="1" si="63"/>
        <v>2700</v>
      </c>
      <c r="DN7" s="4">
        <f t="shared" ca="1" si="64"/>
        <v>3000</v>
      </c>
      <c r="DO7" s="4">
        <f t="shared" ca="1" si="65"/>
        <v>120</v>
      </c>
      <c r="DP7" s="4">
        <f t="shared" ca="1" si="66"/>
        <v>220</v>
      </c>
      <c r="DQ7" s="36"/>
      <c r="DR7" s="4">
        <f t="shared" ca="1" si="109"/>
        <v>15</v>
      </c>
      <c r="DS7" s="4">
        <f t="shared" ca="1" si="110"/>
        <v>20</v>
      </c>
      <c r="DT7" s="4">
        <f t="shared" ca="1" si="111"/>
        <v>20</v>
      </c>
      <c r="DU7" s="34"/>
      <c r="DV7" s="8">
        <f t="shared" ca="1" si="112"/>
        <v>280</v>
      </c>
      <c r="DW7" s="4">
        <f t="shared" ca="1" si="113"/>
        <v>280</v>
      </c>
      <c r="DX7" s="4">
        <f t="shared" ca="1" si="114"/>
        <v>450</v>
      </c>
      <c r="DZ7" s="364" t="s">
        <v>2</v>
      </c>
      <c r="EA7" s="9" t="s">
        <v>151</v>
      </c>
      <c r="EB7" s="10">
        <v>65.17</v>
      </c>
    </row>
    <row r="8" spans="1:132" x14ac:dyDescent="0.15">
      <c r="A8" s="6" t="s">
        <v>300</v>
      </c>
      <c r="B8" s="3">
        <f t="shared" ca="1" si="69"/>
        <v>43508</v>
      </c>
      <c r="C8" s="329"/>
      <c r="D8" s="329"/>
      <c r="E8" s="20">
        <f t="shared" ca="1" si="0"/>
        <v>53.238999999999997</v>
      </c>
      <c r="F8" s="20">
        <f t="shared" ca="1" si="70"/>
        <v>50.410000000000004</v>
      </c>
      <c r="G8" s="329"/>
      <c r="H8" s="329"/>
      <c r="I8" s="20">
        <f t="shared" ca="1" si="1"/>
        <v>51.504999999999995</v>
      </c>
      <c r="J8" s="20">
        <f t="shared" ca="1" si="2"/>
        <v>46.075999999999993</v>
      </c>
      <c r="K8" s="36"/>
      <c r="L8" s="20">
        <f t="shared" ca="1" si="4"/>
        <v>71.551999999999992</v>
      </c>
      <c r="M8" s="20">
        <f t="shared" ca="1" si="5"/>
        <v>64.227000000000004</v>
      </c>
      <c r="N8" s="112">
        <f t="shared" ca="1" si="6"/>
        <v>71.529999999999987</v>
      </c>
      <c r="O8" s="20">
        <f t="shared" ca="1" si="7"/>
        <v>65.466999999999999</v>
      </c>
      <c r="P8" s="36"/>
      <c r="Q8" s="20">
        <f t="shared" ca="1" si="8"/>
        <v>53.767000000000003</v>
      </c>
      <c r="R8" s="20">
        <f t="shared" ca="1" si="9"/>
        <v>50.793999999999997</v>
      </c>
      <c r="S8" s="20">
        <f t="shared" ca="1" si="10"/>
        <v>61.936999999999998</v>
      </c>
      <c r="T8" s="20">
        <f t="shared" ca="1" si="11"/>
        <v>55.249000000000009</v>
      </c>
      <c r="U8" s="20">
        <f t="shared" ca="1" si="12"/>
        <v>52.164000000000001</v>
      </c>
      <c r="V8" s="20">
        <f t="shared" ca="1" si="13"/>
        <v>49.847999999999999</v>
      </c>
      <c r="W8" s="20">
        <f t="shared" ca="1" si="14"/>
        <v>40.618000000000002</v>
      </c>
      <c r="X8" s="20">
        <f t="shared" ca="1" si="71"/>
        <v>51.713999999999999</v>
      </c>
      <c r="Y8" s="112">
        <f t="shared" ca="1" si="15"/>
        <v>52.138000000000005</v>
      </c>
      <c r="Z8" s="112">
        <f t="shared" ca="1" si="72"/>
        <v>48.452999999999996</v>
      </c>
      <c r="AA8" s="20">
        <f t="shared" ca="1" si="16"/>
        <v>50.984999999999999</v>
      </c>
      <c r="AB8" s="20">
        <f t="shared" ca="1" si="17"/>
        <v>49.790999999999997</v>
      </c>
      <c r="AC8" s="20">
        <f t="shared" ca="1" si="18"/>
        <v>49.831000000000003</v>
      </c>
      <c r="AD8" s="36"/>
      <c r="AE8" s="20">
        <f t="shared" ca="1" si="20"/>
        <v>70.853000000000009</v>
      </c>
      <c r="AF8" s="20">
        <f t="shared" ca="1" si="21"/>
        <v>72.266000000000005</v>
      </c>
      <c r="AG8" s="20">
        <f t="shared" ca="1" si="22"/>
        <v>66.727000000000004</v>
      </c>
      <c r="AH8" s="113">
        <f t="shared" ca="1" si="23"/>
        <v>60.04</v>
      </c>
      <c r="AI8" s="20">
        <f t="shared" ca="1" si="24"/>
        <v>60.363</v>
      </c>
      <c r="AJ8" s="20">
        <f t="shared" ca="1" si="25"/>
        <v>54.679000000000002</v>
      </c>
      <c r="AK8" s="20">
        <f t="shared" ca="1" si="26"/>
        <v>51.341999999999999</v>
      </c>
      <c r="AL8" s="20">
        <f t="shared" ca="1" si="27"/>
        <v>50.181000000000004</v>
      </c>
      <c r="AM8" s="20">
        <f t="shared" ca="1" si="28"/>
        <v>72.11</v>
      </c>
      <c r="AN8" s="20">
        <f t="shared" ca="1" si="29"/>
        <v>70.349000000000004</v>
      </c>
      <c r="AO8" s="20">
        <f t="shared" ca="1" si="30"/>
        <v>60.116999999999997</v>
      </c>
      <c r="AP8" s="20">
        <f t="shared" ca="1" si="31"/>
        <v>52.906999999999996</v>
      </c>
      <c r="AQ8" s="20">
        <f t="shared" ca="1" si="32"/>
        <v>52.226000000000006</v>
      </c>
      <c r="AR8" s="20">
        <f t="shared" ca="1" si="33"/>
        <v>50.576999999999998</v>
      </c>
      <c r="AS8" s="20">
        <f t="shared" ca="1" si="34"/>
        <v>47.7</v>
      </c>
      <c r="AT8" s="20">
        <f t="shared" ca="1" si="35"/>
        <v>85.072000000000003</v>
      </c>
      <c r="AU8" s="20">
        <f t="shared" ca="1" si="36"/>
        <v>81.451999999999998</v>
      </c>
      <c r="AV8" s="20">
        <f t="shared" ca="1" si="37"/>
        <v>79.275999999999996</v>
      </c>
      <c r="AW8" s="20">
        <f t="shared" ca="1" si="38"/>
        <v>78.932999999999993</v>
      </c>
      <c r="AX8" s="20">
        <f t="shared" ca="1" si="39"/>
        <v>76.704000000000008</v>
      </c>
      <c r="AY8" s="20">
        <f t="shared" ca="1" si="40"/>
        <v>66.751000000000005</v>
      </c>
      <c r="AZ8" s="329"/>
      <c r="BA8" s="20">
        <f t="shared" ca="1" si="41"/>
        <v>87.435000000000002</v>
      </c>
      <c r="BB8" s="20">
        <f t="shared" ca="1" si="42"/>
        <v>81.444999999999993</v>
      </c>
      <c r="BC8" s="20">
        <f t="shared" ca="1" si="43"/>
        <v>76.539999999999992</v>
      </c>
      <c r="BD8" s="20">
        <f t="shared" ca="1" si="44"/>
        <v>76.466999999999999</v>
      </c>
      <c r="BE8" s="20">
        <f t="shared" ca="1" si="45"/>
        <v>75.367999999999995</v>
      </c>
      <c r="BF8" s="329"/>
      <c r="BG8" s="21">
        <f t="shared" ca="1" si="46"/>
        <v>69.906999999999996</v>
      </c>
      <c r="BH8" s="21">
        <f t="shared" ca="1" si="47"/>
        <v>63.551000000000002</v>
      </c>
      <c r="BI8" s="21">
        <f t="shared" ca="1" si="48"/>
        <v>53.849999999999994</v>
      </c>
      <c r="BJ8" s="351"/>
      <c r="BK8" s="21">
        <f t="shared" ca="1" si="73"/>
        <v>47.813000000000002</v>
      </c>
      <c r="BL8" s="21">
        <f t="shared" ca="1" si="74"/>
        <v>46.592000000000006</v>
      </c>
      <c r="BM8" s="21">
        <f t="shared" ca="1" si="75"/>
        <v>49.830000000000005</v>
      </c>
      <c r="BN8" s="350"/>
      <c r="BO8" s="350"/>
      <c r="BP8" s="32">
        <f t="shared" ca="1" si="76"/>
        <v>550</v>
      </c>
      <c r="BQ8" s="7">
        <f t="shared" ca="1" si="77"/>
        <v>400</v>
      </c>
      <c r="BR8" s="36"/>
      <c r="BS8" s="36"/>
      <c r="BT8" s="4">
        <f t="shared" ca="1" si="78"/>
        <v>170</v>
      </c>
      <c r="BU8" s="4">
        <f t="shared" ca="1" si="79"/>
        <v>140</v>
      </c>
      <c r="BV8" s="36"/>
      <c r="BW8" s="4">
        <f t="shared" ca="1" si="80"/>
        <v>180</v>
      </c>
      <c r="BX8" s="8">
        <f t="shared" ca="1" si="81"/>
        <v>230</v>
      </c>
      <c r="BY8" s="36"/>
      <c r="BZ8" s="4">
        <f t="shared" ca="1" si="82"/>
        <v>30</v>
      </c>
      <c r="CA8" s="36"/>
      <c r="CB8" s="4">
        <f t="shared" ca="1" si="83"/>
        <v>2000</v>
      </c>
      <c r="CC8" s="4">
        <f t="shared" ca="1" si="84"/>
        <v>12</v>
      </c>
      <c r="CD8" s="4">
        <f t="shared" ca="1" si="85"/>
        <v>35</v>
      </c>
      <c r="CE8" s="4">
        <f t="shared" ca="1" si="86"/>
        <v>500</v>
      </c>
      <c r="CF8" s="4">
        <f t="shared" ca="1" si="87"/>
        <v>2000</v>
      </c>
      <c r="CG8" s="4">
        <f t="shared" ca="1" si="88"/>
        <v>12</v>
      </c>
      <c r="CH8" s="4">
        <f t="shared" ca="1" si="89"/>
        <v>500</v>
      </c>
      <c r="CI8" s="4">
        <f t="shared" ca="1" si="90"/>
        <v>200</v>
      </c>
      <c r="CJ8" s="4">
        <f t="shared" ca="1" si="91"/>
        <v>70</v>
      </c>
      <c r="CK8" s="4">
        <f t="shared" ca="1" si="92"/>
        <v>12</v>
      </c>
      <c r="CL8" s="4">
        <f t="shared" ca="1" si="93"/>
        <v>1000</v>
      </c>
      <c r="CM8" s="4">
        <f t="shared" ca="1" si="94"/>
        <v>1000</v>
      </c>
      <c r="CN8" s="4">
        <f t="shared" ca="1" si="95"/>
        <v>12</v>
      </c>
      <c r="CO8" s="35"/>
      <c r="CP8" s="36"/>
      <c r="CQ8" s="4">
        <f t="shared" ca="1" si="96"/>
        <v>3300</v>
      </c>
      <c r="CR8" s="4">
        <f t="shared" ca="1" si="97"/>
        <v>800</v>
      </c>
      <c r="CS8" s="4">
        <f t="shared" ca="1" si="98"/>
        <v>10</v>
      </c>
      <c r="CT8" s="4">
        <f t="shared" ca="1" si="99"/>
        <v>40</v>
      </c>
      <c r="CU8" s="4">
        <f t="shared" ca="1" si="100"/>
        <v>200</v>
      </c>
      <c r="CV8" s="4">
        <f t="shared" ca="1" si="101"/>
        <v>15</v>
      </c>
      <c r="CW8" s="4">
        <f t="shared" ca="1" si="102"/>
        <v>20</v>
      </c>
      <c r="CX8" s="36"/>
      <c r="CY8" s="4">
        <f t="shared" ca="1" si="103"/>
        <v>800</v>
      </c>
      <c r="CZ8" s="4">
        <f t="shared" ca="1" si="104"/>
        <v>5000</v>
      </c>
      <c r="DA8" s="4">
        <f t="shared" ca="1" si="105"/>
        <v>15</v>
      </c>
      <c r="DB8" s="4">
        <f t="shared" ca="1" si="106"/>
        <v>150</v>
      </c>
      <c r="DC8" s="4">
        <f t="shared" ca="1" si="107"/>
        <v>180</v>
      </c>
      <c r="DD8" s="4">
        <f t="shared" ca="1" si="108"/>
        <v>130</v>
      </c>
      <c r="DE8" s="36"/>
      <c r="DF8" s="36"/>
      <c r="DG8" s="36"/>
      <c r="DH8" s="4">
        <f t="shared" ca="1" si="58"/>
        <v>450</v>
      </c>
      <c r="DI8" s="36"/>
      <c r="DJ8" s="4">
        <f t="shared" ca="1" si="60"/>
        <v>1400</v>
      </c>
      <c r="DK8" s="36"/>
      <c r="DL8" s="4">
        <f t="shared" ca="1" si="62"/>
        <v>1000</v>
      </c>
      <c r="DM8" s="4">
        <f t="shared" ca="1" si="63"/>
        <v>2500</v>
      </c>
      <c r="DN8" s="4">
        <f t="shared" ca="1" si="64"/>
        <v>3000</v>
      </c>
      <c r="DO8" s="4">
        <f t="shared" ca="1" si="65"/>
        <v>130</v>
      </c>
      <c r="DP8" s="4">
        <f t="shared" ca="1" si="66"/>
        <v>180</v>
      </c>
      <c r="DQ8" s="36"/>
      <c r="DR8" s="4">
        <f t="shared" ca="1" si="109"/>
        <v>15</v>
      </c>
      <c r="DS8" s="4">
        <f t="shared" ca="1" si="110"/>
        <v>15</v>
      </c>
      <c r="DT8" s="4">
        <f t="shared" ca="1" si="111"/>
        <v>15</v>
      </c>
      <c r="DU8" s="34"/>
      <c r="DV8" s="8">
        <f t="shared" ca="1" si="112"/>
        <v>300</v>
      </c>
      <c r="DW8" s="4">
        <f t="shared" ca="1" si="113"/>
        <v>300</v>
      </c>
      <c r="DX8" s="4">
        <f t="shared" ca="1" si="114"/>
        <v>500</v>
      </c>
      <c r="DZ8" s="365"/>
      <c r="EA8" t="s">
        <v>152</v>
      </c>
      <c r="EB8" s="11">
        <v>65.197999999999993</v>
      </c>
    </row>
    <row r="9" spans="1:132" x14ac:dyDescent="0.15">
      <c r="A9" s="6" t="s">
        <v>302</v>
      </c>
      <c r="B9" s="3">
        <f t="shared" ca="1" si="69"/>
        <v>43514</v>
      </c>
      <c r="C9" s="329"/>
      <c r="D9" s="329"/>
      <c r="E9" s="20">
        <f t="shared" ca="1" si="0"/>
        <v>53.051000000000002</v>
      </c>
      <c r="F9" s="20">
        <f t="shared" ca="1" si="70"/>
        <v>48.124000000000002</v>
      </c>
      <c r="G9" s="329"/>
      <c r="H9" s="329"/>
      <c r="I9" s="20">
        <f t="shared" ca="1" si="1"/>
        <v>51.451999999999991</v>
      </c>
      <c r="J9" s="20">
        <f t="shared" ca="1" si="2"/>
        <v>46.057999999999993</v>
      </c>
      <c r="K9" s="36"/>
      <c r="L9" s="20">
        <f t="shared" ca="1" si="4"/>
        <v>71.460999999999999</v>
      </c>
      <c r="M9" s="20">
        <f t="shared" ca="1" si="5"/>
        <v>64.206000000000003</v>
      </c>
      <c r="N9" s="112">
        <f t="shared" ca="1" si="6"/>
        <v>71.554999999999993</v>
      </c>
      <c r="O9" s="20">
        <f t="shared" ca="1" si="7"/>
        <v>65.442999999999998</v>
      </c>
      <c r="P9" s="36"/>
      <c r="Q9" s="20">
        <f t="shared" ca="1" si="8"/>
        <v>53.767000000000003</v>
      </c>
      <c r="R9" s="20">
        <f t="shared" ca="1" si="9"/>
        <v>49.748999999999995</v>
      </c>
      <c r="S9" s="20">
        <f t="shared" ca="1" si="10"/>
        <v>61.5</v>
      </c>
      <c r="T9" s="20">
        <f t="shared" ca="1" si="11"/>
        <v>55.164000000000001</v>
      </c>
      <c r="U9" s="20">
        <f t="shared" ca="1" si="12"/>
        <v>52.154000000000003</v>
      </c>
      <c r="V9" s="20">
        <f t="shared" ca="1" si="13"/>
        <v>49.472000000000001</v>
      </c>
      <c r="W9" s="20">
        <f t="shared" ca="1" si="14"/>
        <v>40.028000000000006</v>
      </c>
      <c r="X9" s="20">
        <f t="shared" ca="1" si="71"/>
        <v>50.898000000000003</v>
      </c>
      <c r="Y9" s="112">
        <f t="shared" ca="1" si="15"/>
        <v>52.065000000000005</v>
      </c>
      <c r="Z9" s="112">
        <f t="shared" ca="1" si="72"/>
        <v>48.161000000000001</v>
      </c>
      <c r="AA9" s="20">
        <f t="shared" ca="1" si="16"/>
        <v>50.905000000000001</v>
      </c>
      <c r="AB9" s="20">
        <f t="shared" ca="1" si="17"/>
        <v>49.691000000000003</v>
      </c>
      <c r="AC9" s="20">
        <f t="shared" ca="1" si="18"/>
        <v>49.525999999999996</v>
      </c>
      <c r="AD9" s="36"/>
      <c r="AE9" s="20">
        <f t="shared" ca="1" si="20"/>
        <v>70.853000000000009</v>
      </c>
      <c r="AF9" s="20">
        <f t="shared" ca="1" si="21"/>
        <v>72.238</v>
      </c>
      <c r="AG9" s="20">
        <f t="shared" ca="1" si="22"/>
        <v>67.653999999999996</v>
      </c>
      <c r="AH9" s="113">
        <f t="shared" ca="1" si="23"/>
        <v>59.76</v>
      </c>
      <c r="AI9" s="20">
        <f t="shared" ca="1" si="24"/>
        <v>60.317999999999998</v>
      </c>
      <c r="AJ9" s="20">
        <f t="shared" ca="1" si="25"/>
        <v>54.649000000000001</v>
      </c>
      <c r="AK9" s="20">
        <f t="shared" ca="1" si="26"/>
        <v>51.316999999999993</v>
      </c>
      <c r="AL9" s="20">
        <f t="shared" ca="1" si="27"/>
        <v>49.636000000000003</v>
      </c>
      <c r="AM9" s="20">
        <f t="shared" ca="1" si="28"/>
        <v>72.115000000000009</v>
      </c>
      <c r="AN9" s="20">
        <f t="shared" ca="1" si="29"/>
        <v>70.227999999999994</v>
      </c>
      <c r="AO9" s="20">
        <f t="shared" ca="1" si="30"/>
        <v>60.046999999999997</v>
      </c>
      <c r="AP9" s="20">
        <f t="shared" ca="1" si="31"/>
        <v>51.542000000000002</v>
      </c>
      <c r="AQ9" s="20">
        <f t="shared" ca="1" si="32"/>
        <v>51.963000000000001</v>
      </c>
      <c r="AR9" s="20">
        <f t="shared" ca="1" si="33"/>
        <v>50.506999999999998</v>
      </c>
      <c r="AS9" s="20">
        <f t="shared" ca="1" si="34"/>
        <v>48.276000000000003</v>
      </c>
      <c r="AT9" s="20">
        <f t="shared" ca="1" si="35"/>
        <v>85.087999999999994</v>
      </c>
      <c r="AU9" s="20">
        <f t="shared" ca="1" si="36"/>
        <v>81.457999999999998</v>
      </c>
      <c r="AV9" s="20">
        <f t="shared" ca="1" si="37"/>
        <v>79.263999999999996</v>
      </c>
      <c r="AW9" s="20">
        <f t="shared" ca="1" si="38"/>
        <v>78.823000000000008</v>
      </c>
      <c r="AX9" s="20">
        <f t="shared" ca="1" si="39"/>
        <v>76.679000000000002</v>
      </c>
      <c r="AY9" s="20">
        <f t="shared" ca="1" si="40"/>
        <v>66.781000000000006</v>
      </c>
      <c r="AZ9" s="329"/>
      <c r="BA9" s="20">
        <f t="shared" ca="1" si="41"/>
        <v>87.031999999999996</v>
      </c>
      <c r="BB9" s="20">
        <f t="shared" ca="1" si="42"/>
        <v>81.344999999999999</v>
      </c>
      <c r="BC9" s="20">
        <f t="shared" ca="1" si="43"/>
        <v>76.489999999999995</v>
      </c>
      <c r="BD9" s="20">
        <f t="shared" ca="1" si="44"/>
        <v>76.343999999999994</v>
      </c>
      <c r="BE9" s="20">
        <f t="shared" ca="1" si="45"/>
        <v>75.287999999999997</v>
      </c>
      <c r="BF9" s="329"/>
      <c r="BG9" s="21">
        <f t="shared" ca="1" si="46"/>
        <v>69.891999999999996</v>
      </c>
      <c r="BH9" s="21">
        <f t="shared" ca="1" si="47"/>
        <v>63.540999999999997</v>
      </c>
      <c r="BI9" s="21">
        <f t="shared" ca="1" si="48"/>
        <v>54.531999999999996</v>
      </c>
      <c r="BJ9" s="351"/>
      <c r="BK9" s="21">
        <f t="shared" ca="1" si="73"/>
        <v>48.870999999999995</v>
      </c>
      <c r="BL9" s="21">
        <f t="shared" ca="1" si="74"/>
        <v>46.50200000000001</v>
      </c>
      <c r="BM9" s="21">
        <f t="shared" ca="1" si="75"/>
        <v>49.580000000000005</v>
      </c>
      <c r="BN9" s="350"/>
      <c r="BO9" s="350"/>
      <c r="BP9" s="32">
        <f t="shared" ca="1" si="76"/>
        <v>1000</v>
      </c>
      <c r="BQ9" s="7">
        <f t="shared" ca="1" si="77"/>
        <v>480</v>
      </c>
      <c r="BR9" s="36"/>
      <c r="BS9" s="36"/>
      <c r="BT9" s="4">
        <f t="shared" ca="1" si="78"/>
        <v>200</v>
      </c>
      <c r="BU9" s="4">
        <f t="shared" ca="1" si="79"/>
        <v>140</v>
      </c>
      <c r="BV9" s="36"/>
      <c r="BW9" s="4">
        <f t="shared" ca="1" si="80"/>
        <v>200</v>
      </c>
      <c r="BX9" s="8">
        <f t="shared" ca="1" si="81"/>
        <v>400</v>
      </c>
      <c r="BY9" s="4">
        <f t="shared" ref="BY9:BY52" ca="1" si="115">INDIRECT($A9&amp;"!B18")</f>
        <v>90</v>
      </c>
      <c r="BZ9" s="4">
        <f t="shared" ca="1" si="82"/>
        <v>40</v>
      </c>
      <c r="CA9" s="36"/>
      <c r="CB9" s="4">
        <f t="shared" ca="1" si="83"/>
        <v>2700</v>
      </c>
      <c r="CC9" s="4">
        <f t="shared" ca="1" si="84"/>
        <v>12</v>
      </c>
      <c r="CD9" s="4">
        <f t="shared" ca="1" si="85"/>
        <v>30</v>
      </c>
      <c r="CE9" s="4">
        <f t="shared" ca="1" si="86"/>
        <v>500</v>
      </c>
      <c r="CF9" s="4">
        <f t="shared" ca="1" si="87"/>
        <v>2000</v>
      </c>
      <c r="CG9" s="4">
        <f t="shared" ca="1" si="88"/>
        <v>12</v>
      </c>
      <c r="CH9" s="4">
        <f t="shared" ca="1" si="89"/>
        <v>750</v>
      </c>
      <c r="CI9" s="4">
        <f t="shared" ca="1" si="90"/>
        <v>150</v>
      </c>
      <c r="CJ9" s="4">
        <f t="shared" ca="1" si="91"/>
        <v>60</v>
      </c>
      <c r="CK9" s="4">
        <f t="shared" ca="1" si="92"/>
        <v>25</v>
      </c>
      <c r="CL9" s="4">
        <f t="shared" ca="1" si="93"/>
        <v>1000</v>
      </c>
      <c r="CM9" s="4">
        <f t="shared" ca="1" si="94"/>
        <v>1000</v>
      </c>
      <c r="CN9" s="4">
        <f t="shared" ca="1" si="95"/>
        <v>12</v>
      </c>
      <c r="CO9" s="35"/>
      <c r="CP9" s="36"/>
      <c r="CQ9" s="4">
        <f t="shared" ca="1" si="96"/>
        <v>3300</v>
      </c>
      <c r="CR9" s="4">
        <f t="shared" ca="1" si="97"/>
        <v>900</v>
      </c>
      <c r="CS9" s="4">
        <f t="shared" ca="1" si="98"/>
        <v>10</v>
      </c>
      <c r="CT9" s="4">
        <f t="shared" ca="1" si="99"/>
        <v>45</v>
      </c>
      <c r="CU9" s="4">
        <f t="shared" ca="1" si="100"/>
        <v>200</v>
      </c>
      <c r="CV9" s="4">
        <f t="shared" ca="1" si="101"/>
        <v>25</v>
      </c>
      <c r="CW9" s="4">
        <f t="shared" ca="1" si="102"/>
        <v>12</v>
      </c>
      <c r="CX9" s="36"/>
      <c r="CY9" s="4">
        <f t="shared" ca="1" si="103"/>
        <v>900</v>
      </c>
      <c r="CZ9" s="4">
        <f t="shared" ca="1" si="104"/>
        <v>5000</v>
      </c>
      <c r="DA9" s="4">
        <f t="shared" ca="1" si="105"/>
        <v>15</v>
      </c>
      <c r="DB9" s="4">
        <f t="shared" ca="1" si="106"/>
        <v>150</v>
      </c>
      <c r="DC9" s="4">
        <f t="shared" ca="1" si="107"/>
        <v>200</v>
      </c>
      <c r="DD9" s="4">
        <f t="shared" ca="1" si="108"/>
        <v>140</v>
      </c>
      <c r="DE9" s="36"/>
      <c r="DF9" s="36"/>
      <c r="DG9" s="36"/>
      <c r="DH9" s="4">
        <f t="shared" ca="1" si="58"/>
        <v>1000</v>
      </c>
      <c r="DI9" s="4">
        <f t="shared" ca="1" si="59"/>
        <v>2800</v>
      </c>
      <c r="DJ9" s="4">
        <f t="shared" ca="1" si="60"/>
        <v>1900</v>
      </c>
      <c r="DK9" s="36"/>
      <c r="DL9" s="4">
        <f t="shared" ca="1" si="62"/>
        <v>800</v>
      </c>
      <c r="DM9" s="4">
        <f t="shared" ca="1" si="63"/>
        <v>2500</v>
      </c>
      <c r="DN9" s="4">
        <f t="shared" ca="1" si="64"/>
        <v>3000</v>
      </c>
      <c r="DO9" s="4">
        <f t="shared" ca="1" si="65"/>
        <v>110</v>
      </c>
      <c r="DP9" s="4">
        <f t="shared" ca="1" si="66"/>
        <v>200</v>
      </c>
      <c r="DQ9" s="36"/>
      <c r="DR9" s="4">
        <f t="shared" ca="1" si="109"/>
        <v>15</v>
      </c>
      <c r="DS9" s="4">
        <f t="shared" ca="1" si="110"/>
        <v>15</v>
      </c>
      <c r="DT9" s="4">
        <f t="shared" ca="1" si="111"/>
        <v>20</v>
      </c>
      <c r="DU9" s="34"/>
      <c r="DV9" s="8">
        <f t="shared" ca="1" si="112"/>
        <v>250</v>
      </c>
      <c r="DW9" s="4">
        <f t="shared" ca="1" si="113"/>
        <v>250</v>
      </c>
      <c r="DX9" s="4">
        <f t="shared" ca="1" si="114"/>
        <v>300</v>
      </c>
      <c r="DZ9" s="365"/>
      <c r="EA9" t="s">
        <v>153</v>
      </c>
      <c r="EB9" s="11">
        <v>65.194999999999993</v>
      </c>
    </row>
    <row r="10" spans="1:132" x14ac:dyDescent="0.15">
      <c r="A10" s="6" t="s">
        <v>305</v>
      </c>
      <c r="B10" s="3">
        <f t="shared" ref="B10" ca="1" si="116">INDIRECT(A10&amp;"!A8")</f>
        <v>43521</v>
      </c>
      <c r="C10" s="329"/>
      <c r="D10" s="329"/>
      <c r="E10" s="20">
        <f t="shared" ca="1" si="0"/>
        <v>52.963999999999999</v>
      </c>
      <c r="F10" s="20">
        <f t="shared" ref="F10" ca="1" si="117">$EB$6-INDIRECT(A10&amp;"!E9")</f>
        <v>48.215000000000003</v>
      </c>
      <c r="G10" s="329"/>
      <c r="H10" s="329"/>
      <c r="I10" s="20">
        <f t="shared" ca="1" si="1"/>
        <v>52.654999999999994</v>
      </c>
      <c r="J10" s="20">
        <f t="shared" ca="1" si="2"/>
        <v>46.960999999999999</v>
      </c>
      <c r="K10" s="36"/>
      <c r="L10" s="20">
        <f t="shared" ca="1" si="4"/>
        <v>71.466999999999999</v>
      </c>
      <c r="M10" s="20">
        <f t="shared" ca="1" si="5"/>
        <v>64.171999999999997</v>
      </c>
      <c r="N10" s="112">
        <f t="shared" ca="1" si="6"/>
        <v>71.5</v>
      </c>
      <c r="O10" s="20">
        <f t="shared" ca="1" si="7"/>
        <v>65.417000000000002</v>
      </c>
      <c r="P10" s="36"/>
      <c r="Q10" s="20">
        <f t="shared" ca="1" si="8"/>
        <v>53.667000000000002</v>
      </c>
      <c r="R10" s="20">
        <f t="shared" ca="1" si="9"/>
        <v>49.943999999999996</v>
      </c>
      <c r="S10" s="20">
        <f t="shared" ca="1" si="10"/>
        <v>61.185000000000002</v>
      </c>
      <c r="T10" s="20">
        <f t="shared" ca="1" si="11"/>
        <v>54.849000000000004</v>
      </c>
      <c r="U10" s="20">
        <f t="shared" ca="1" si="12"/>
        <v>52.154000000000003</v>
      </c>
      <c r="V10" s="20">
        <f t="shared" ca="1" si="13"/>
        <v>49.823</v>
      </c>
      <c r="W10" s="20">
        <f t="shared" ref="W10" ca="1" si="118">$EB$25-INDIRECT(A10&amp;"!O16")</f>
        <v>39.898000000000003</v>
      </c>
      <c r="X10" s="20">
        <f t="shared" ca="1" si="71"/>
        <v>50.659000000000006</v>
      </c>
      <c r="Y10" s="112">
        <f t="shared" ca="1" si="15"/>
        <v>52.008000000000003</v>
      </c>
      <c r="Z10" s="112">
        <f t="shared" ca="1" si="72"/>
        <v>48.713000000000001</v>
      </c>
      <c r="AA10" s="20">
        <f t="shared" ca="1" si="16"/>
        <v>50.95</v>
      </c>
      <c r="AB10" s="20">
        <f t="shared" ca="1" si="17"/>
        <v>49.811</v>
      </c>
      <c r="AC10" s="20">
        <f t="shared" ca="1" si="18"/>
        <v>49.866</v>
      </c>
      <c r="AD10" s="36"/>
      <c r="AE10" s="20">
        <f t="shared" ca="1" si="20"/>
        <v>70.853000000000009</v>
      </c>
      <c r="AF10" s="20">
        <f t="shared" ca="1" si="21"/>
        <v>72.281000000000006</v>
      </c>
      <c r="AG10" s="20">
        <f t="shared" ca="1" si="22"/>
        <v>66.662000000000006</v>
      </c>
      <c r="AH10" s="113">
        <f t="shared" ca="1" si="23"/>
        <v>59.695</v>
      </c>
      <c r="AI10" s="20">
        <f t="shared" ca="1" si="24"/>
        <v>60.317999999999998</v>
      </c>
      <c r="AJ10" s="20">
        <f t="shared" ca="1" si="25"/>
        <v>54.668999999999997</v>
      </c>
      <c r="AK10" s="20">
        <f t="shared" ca="1" si="26"/>
        <v>51.326999999999998</v>
      </c>
      <c r="AL10" s="20">
        <f t="shared" ca="1" si="27"/>
        <v>50.081000000000003</v>
      </c>
      <c r="AM10" s="20">
        <f t="shared" ca="1" si="28"/>
        <v>72.099999999999994</v>
      </c>
      <c r="AN10" s="20">
        <f t="shared" ca="1" si="29"/>
        <v>70.248999999999995</v>
      </c>
      <c r="AO10" s="20">
        <f t="shared" ca="1" si="30"/>
        <v>60.061999999999998</v>
      </c>
      <c r="AP10" s="20">
        <f t="shared" ca="1" si="31"/>
        <v>51.796999999999997</v>
      </c>
      <c r="AQ10" s="20">
        <f t="shared" ca="1" si="32"/>
        <v>51.954000000000001</v>
      </c>
      <c r="AR10" s="20">
        <f t="shared" ca="1" si="33"/>
        <v>50.637</v>
      </c>
      <c r="AS10" s="20">
        <f t="shared" ca="1" si="34"/>
        <v>49.150000000000006</v>
      </c>
      <c r="AT10" s="20">
        <f t="shared" ca="1" si="35"/>
        <v>85.076999999999998</v>
      </c>
      <c r="AU10" s="20">
        <f t="shared" ca="1" si="36"/>
        <v>81.557999999999993</v>
      </c>
      <c r="AV10" s="20">
        <f t="shared" ca="1" si="37"/>
        <v>79.236000000000004</v>
      </c>
      <c r="AW10" s="20">
        <f t="shared" ca="1" si="38"/>
        <v>78.813000000000002</v>
      </c>
      <c r="AX10" s="20">
        <f t="shared" ca="1" si="39"/>
        <v>76.649000000000001</v>
      </c>
      <c r="AY10" s="20">
        <f t="shared" ca="1" si="40"/>
        <v>66.65100000000001</v>
      </c>
      <c r="AZ10" s="329"/>
      <c r="BA10" s="20">
        <f t="shared" ca="1" si="41"/>
        <v>86.63</v>
      </c>
      <c r="BB10" s="20">
        <f t="shared" ca="1" si="42"/>
        <v>81.584999999999994</v>
      </c>
      <c r="BC10" s="20">
        <f t="shared" ca="1" si="43"/>
        <v>76.495000000000005</v>
      </c>
      <c r="BD10" s="20">
        <f t="shared" ca="1" si="44"/>
        <v>76.231999999999999</v>
      </c>
      <c r="BE10" s="20">
        <f t="shared" ca="1" si="45"/>
        <v>75.298000000000002</v>
      </c>
      <c r="BF10" s="329"/>
      <c r="BG10" s="21">
        <f t="shared" ca="1" si="46"/>
        <v>69.926999999999992</v>
      </c>
      <c r="BH10" s="21">
        <f t="shared" ca="1" si="47"/>
        <v>63.596000000000004</v>
      </c>
      <c r="BI10" s="21">
        <f t="shared" ca="1" si="48"/>
        <v>53.819999999999993</v>
      </c>
      <c r="BJ10" s="351"/>
      <c r="BK10" s="21">
        <f t="shared" ca="1" si="73"/>
        <v>47.867999999999995</v>
      </c>
      <c r="BL10" s="21">
        <f t="shared" ca="1" si="74"/>
        <v>47.837000000000003</v>
      </c>
      <c r="BM10" s="21">
        <f t="shared" ca="1" si="75"/>
        <v>49.86</v>
      </c>
      <c r="BN10" s="350"/>
      <c r="BO10" s="350"/>
      <c r="BP10" s="32">
        <f ca="1">INDIRECT($A10&amp;"!D11")</f>
        <v>800</v>
      </c>
      <c r="BQ10" s="7">
        <f t="shared" ref="BQ10" ca="1" si="119">INDIRECT(A10&amp;"!F11")</f>
        <v>400</v>
      </c>
      <c r="BR10" s="36"/>
      <c r="BS10" s="36"/>
      <c r="BT10" s="4">
        <f ca="1">INDIRECT($A10&amp;"!J11")</f>
        <v>200</v>
      </c>
      <c r="BU10" s="4">
        <f t="shared" ref="BU10" ca="1" si="120">INDIRECT(A10&amp;"!M11")</f>
        <v>130</v>
      </c>
      <c r="BV10" s="36"/>
      <c r="BW10" s="4">
        <f ca="1">INDIRECT($A10&amp;"!O11")</f>
        <v>200</v>
      </c>
      <c r="BX10" s="8">
        <f t="shared" ref="BX10" ca="1" si="121">INDIRECT(A10&amp;"!Q11")</f>
        <v>280</v>
      </c>
      <c r="BY10" s="4"/>
      <c r="BZ10" s="4">
        <f ca="1">INDIRECT($A10&amp;"!C18")</f>
        <v>20</v>
      </c>
      <c r="CA10" s="36"/>
      <c r="CB10" s="4">
        <f ca="1">INDIRECT($A10&amp;"!E18")</f>
        <v>2000</v>
      </c>
      <c r="CC10" s="4">
        <f t="shared" ref="CC10" ca="1" si="122">INDIRECT(A10&amp;"!H18")</f>
        <v>15</v>
      </c>
      <c r="CD10" s="4">
        <f ca="1">INDIRECT($A10&amp;"!I18")</f>
        <v>30</v>
      </c>
      <c r="CE10" s="4">
        <f ca="1">INDIRECT($A10&amp;"!J18")</f>
        <v>700</v>
      </c>
      <c r="CF10" s="4">
        <f ca="1">INDIRECT($A10&amp;"!K18")</f>
        <v>2200</v>
      </c>
      <c r="CG10" s="4">
        <f t="shared" ref="CG10" ca="1" si="123">INDIRECT(A10&amp;"!N18")</f>
        <v>12</v>
      </c>
      <c r="CH10" s="4">
        <f t="shared" ref="CH10" ca="1" si="124">INDIRECT(A10&amp;"!P18")</f>
        <v>600</v>
      </c>
      <c r="CI10" s="4">
        <f ca="1">INDIRECT($A10&amp;"!Q18")</f>
        <v>180</v>
      </c>
      <c r="CJ10" s="4">
        <f ca="1">INDIRECT($A10&amp;"!B25")</f>
        <v>60</v>
      </c>
      <c r="CK10" s="4">
        <f t="shared" ref="CK10" ca="1" si="125">INDIRECT(A10&amp;"!E25")</f>
        <v>10</v>
      </c>
      <c r="CL10" s="4">
        <f ca="1">INDIRECT($A10&amp;"!F25")</f>
        <v>1000</v>
      </c>
      <c r="CM10" s="4">
        <f ca="1">INDIRECT($A10&amp;"!G25")</f>
        <v>600</v>
      </c>
      <c r="CN10" s="4">
        <f t="shared" ref="CN10" ca="1" si="126">INDIRECT(A10&amp;"!J25")</f>
        <v>12</v>
      </c>
      <c r="CO10" s="35"/>
      <c r="CP10" s="36"/>
      <c r="CQ10" s="4">
        <f ca="1">INDIRECT($A10&amp;"!M25")</f>
        <v>3000</v>
      </c>
      <c r="CR10" s="4">
        <f ca="1">INDIRECT($A10&amp;"!N25")</f>
        <v>250</v>
      </c>
      <c r="CS10" s="4">
        <f t="shared" ref="CS10" ca="1" si="127">INDIRECT(A10&amp;"!Q25")</f>
        <v>10</v>
      </c>
      <c r="CT10" s="4">
        <f ca="1">INDIRECT($A10&amp;"!B32")</f>
        <v>45</v>
      </c>
      <c r="CU10" s="4">
        <f ca="1">INDIRECT($A10&amp;"!C32")</f>
        <v>200</v>
      </c>
      <c r="CV10" s="4">
        <f ca="1">INDIRECT($A10&amp;"!D32")</f>
        <v>20</v>
      </c>
      <c r="CW10" s="4">
        <f t="shared" ref="CW10" ca="1" si="128">INDIRECT(A10&amp;"!F32")</f>
        <v>20</v>
      </c>
      <c r="CX10" s="36"/>
      <c r="CY10" s="4">
        <f ca="1">INDIRECT($A10&amp;"!H32")</f>
        <v>900</v>
      </c>
      <c r="CZ10" s="4">
        <f ca="1">INDIRECT($A10&amp;"!I32")</f>
        <v>5000</v>
      </c>
      <c r="DA10" s="4">
        <f t="shared" ref="DA10" ca="1" si="129">INDIRECT(A10&amp;"!L32")</f>
        <v>15</v>
      </c>
      <c r="DB10" s="4">
        <f ca="1">INDIRECT($A10&amp;"!M32")</f>
        <v>150</v>
      </c>
      <c r="DC10" s="4">
        <f ca="1">INDIRECT($A10&amp;"!N32")</f>
        <v>200</v>
      </c>
      <c r="DD10" s="4">
        <f t="shared" ref="DD10" ca="1" si="130">INDIRECT(A10&amp;"!Q32")</f>
        <v>130</v>
      </c>
      <c r="DE10" s="36"/>
      <c r="DF10" s="36"/>
      <c r="DG10" s="36"/>
      <c r="DH10" s="4">
        <f ca="1">INDIRECT($A10&amp;"!E39")</f>
        <v>1000</v>
      </c>
      <c r="DI10" s="36"/>
      <c r="DJ10" s="4">
        <f t="shared" ref="DJ10" ca="1" si="131">INDIRECT(A10&amp;"!I39")</f>
        <v>1300</v>
      </c>
      <c r="DK10" s="36"/>
      <c r="DL10" s="4">
        <f ca="1">INDIRECT($A10&amp;"!B46")</f>
        <v>700</v>
      </c>
      <c r="DM10" s="4">
        <f ca="1">INDIRECT($A10&amp;"!C46")</f>
        <v>2500</v>
      </c>
      <c r="DN10" s="4">
        <f ca="1">INDIRECT($A10&amp;"!D46")</f>
        <v>3000</v>
      </c>
      <c r="DO10" s="4">
        <f ca="1">INDIRECT($A10&amp;"!E46")</f>
        <v>150</v>
      </c>
      <c r="DP10" s="4">
        <f ca="1">INDIRECT($A10&amp;"!F46")</f>
        <v>200</v>
      </c>
      <c r="DQ10" s="36"/>
      <c r="DR10" s="4">
        <f ca="1">INDIRECT($A10&amp;"!J46")</f>
        <v>15</v>
      </c>
      <c r="DS10" s="4">
        <f ca="1">INDIRECT($A10&amp;"!K46")</f>
        <v>15</v>
      </c>
      <c r="DT10" s="4">
        <f t="shared" ref="DT10" ca="1" si="132">INDIRECT(A10&amp;"!N46")</f>
        <v>20</v>
      </c>
      <c r="DU10" s="34"/>
      <c r="DV10" s="8">
        <f t="shared" ref="DV10" ca="1" si="133">INDIRECT(A10&amp;"!D53")</f>
        <v>280</v>
      </c>
      <c r="DW10" s="4">
        <f ca="1">INDIRECT($A10&amp;"!H53")</f>
        <v>120</v>
      </c>
      <c r="DX10" s="4">
        <f ca="1">INDIRECT($A10&amp;"!K53")</f>
        <v>400</v>
      </c>
      <c r="DZ10" s="366"/>
      <c r="EA10" s="12" t="s">
        <v>154</v>
      </c>
      <c r="EB10" s="13">
        <v>65.195999999999998</v>
      </c>
    </row>
    <row r="11" spans="1:132" x14ac:dyDescent="0.15">
      <c r="A11" s="6" t="s">
        <v>306</v>
      </c>
      <c r="B11" s="3">
        <f t="shared" ca="1" si="69"/>
        <v>43528</v>
      </c>
      <c r="C11" s="329"/>
      <c r="D11" s="329"/>
      <c r="E11" s="20">
        <f t="shared" ca="1" si="0"/>
        <v>52.835999999999999</v>
      </c>
      <c r="F11" s="20">
        <f t="shared" ca="1" si="70"/>
        <v>48.35</v>
      </c>
      <c r="G11" s="329"/>
      <c r="H11" s="329"/>
      <c r="I11" s="20">
        <f t="shared" ca="1" si="1"/>
        <v>53.49499999999999</v>
      </c>
      <c r="J11" s="20">
        <f t="shared" ca="1" si="2"/>
        <v>47.47</v>
      </c>
      <c r="K11" s="36"/>
      <c r="L11" s="20">
        <f t="shared" ca="1" si="4"/>
        <v>71.733999999999995</v>
      </c>
      <c r="M11" s="20">
        <f t="shared" ca="1" si="5"/>
        <v>64.239999999999995</v>
      </c>
      <c r="N11" s="112">
        <f t="shared" ca="1" si="6"/>
        <v>71.873999999999995</v>
      </c>
      <c r="O11" s="20">
        <f t="shared" ca="1" si="7"/>
        <v>65.38900000000001</v>
      </c>
      <c r="P11" s="36"/>
      <c r="Q11" s="20">
        <f t="shared" ca="1" si="8"/>
        <v>53.808999999999997</v>
      </c>
      <c r="R11" s="20">
        <f t="shared" ca="1" si="9"/>
        <v>50.098999999999997</v>
      </c>
      <c r="S11" s="20">
        <f t="shared" ca="1" si="10"/>
        <v>61.447000000000003</v>
      </c>
      <c r="T11" s="20">
        <f t="shared" ca="1" si="11"/>
        <v>55.081000000000003</v>
      </c>
      <c r="U11" s="20">
        <f t="shared" ca="1" si="12"/>
        <v>52.228000000000009</v>
      </c>
      <c r="V11" s="20">
        <f t="shared" ca="1" si="13"/>
        <v>50.067</v>
      </c>
      <c r="W11" s="20">
        <f t="shared" ca="1" si="14"/>
        <v>40.270000000000003</v>
      </c>
      <c r="X11" s="20">
        <f t="shared" ca="1" si="71"/>
        <v>51.06</v>
      </c>
      <c r="Y11" s="112">
        <f t="shared" ca="1" si="15"/>
        <v>51.830000000000005</v>
      </c>
      <c r="Z11" s="112">
        <f t="shared" ca="1" si="72"/>
        <v>49.421999999999997</v>
      </c>
      <c r="AA11" s="20">
        <f t="shared" ca="1" si="16"/>
        <v>51.434000000000005</v>
      </c>
      <c r="AB11" s="20">
        <f t="shared" ca="1" si="17"/>
        <v>49.796999999999997</v>
      </c>
      <c r="AC11" s="20">
        <f t="shared" ca="1" si="18"/>
        <v>49.718000000000004</v>
      </c>
      <c r="AD11" s="36"/>
      <c r="AE11" s="20">
        <f t="shared" ca="1" si="20"/>
        <v>70.855999999999995</v>
      </c>
      <c r="AF11" s="20">
        <f t="shared" ca="1" si="21"/>
        <v>72.135999999999996</v>
      </c>
      <c r="AG11" s="20">
        <f t="shared" ca="1" si="22"/>
        <v>66.566999999999993</v>
      </c>
      <c r="AH11" s="113">
        <f t="shared" ca="1" si="23"/>
        <v>59.530999999999999</v>
      </c>
      <c r="AI11" s="20">
        <f t="shared" ca="1" si="24"/>
        <v>60.369</v>
      </c>
      <c r="AJ11" s="20">
        <f t="shared" ca="1" si="25"/>
        <v>54.653999999999996</v>
      </c>
      <c r="AK11" s="20">
        <f t="shared" ca="1" si="26"/>
        <v>51.331999999999994</v>
      </c>
      <c r="AL11" s="20">
        <f t="shared" ca="1" si="27"/>
        <v>49.819000000000003</v>
      </c>
      <c r="AM11" s="20">
        <f t="shared" ca="1" si="28"/>
        <v>72.108000000000004</v>
      </c>
      <c r="AN11" s="20">
        <f t="shared" ca="1" si="29"/>
        <v>70.260000000000005</v>
      </c>
      <c r="AO11" s="20">
        <f t="shared" ca="1" si="30"/>
        <v>60.063999999999993</v>
      </c>
      <c r="AP11" s="20">
        <f t="shared" ca="1" si="31"/>
        <v>51.744</v>
      </c>
      <c r="AQ11" s="20">
        <f t="shared" ca="1" si="32"/>
        <v>55.274000000000001</v>
      </c>
      <c r="AR11" s="20">
        <f t="shared" ca="1" si="33"/>
        <v>50.917000000000002</v>
      </c>
      <c r="AS11" s="20">
        <f t="shared" ca="1" si="34"/>
        <v>48.645000000000003</v>
      </c>
      <c r="AT11" s="20">
        <f t="shared" ca="1" si="35"/>
        <v>85.11099999999999</v>
      </c>
      <c r="AU11" s="20">
        <f t="shared" ca="1" si="36"/>
        <v>81.662999999999997</v>
      </c>
      <c r="AV11" s="20">
        <f t="shared" ca="1" si="37"/>
        <v>80.507000000000005</v>
      </c>
      <c r="AW11" s="20">
        <f t="shared" ca="1" si="38"/>
        <v>80.412999999999997</v>
      </c>
      <c r="AX11" s="20">
        <f t="shared" ca="1" si="39"/>
        <v>76.640999999999991</v>
      </c>
      <c r="AY11" s="20">
        <f t="shared" ca="1" si="40"/>
        <v>66.692999999999998</v>
      </c>
      <c r="AZ11" s="329"/>
      <c r="BA11" s="20">
        <f t="shared" ca="1" si="41"/>
        <v>95.706999999999994</v>
      </c>
      <c r="BB11" s="20">
        <f t="shared" ca="1" si="42"/>
        <v>81.86699999999999</v>
      </c>
      <c r="BC11" s="20">
        <f t="shared" ca="1" si="43"/>
        <v>76.509999999999991</v>
      </c>
      <c r="BD11" s="20">
        <f t="shared" ca="1" si="44"/>
        <v>76.156999999999996</v>
      </c>
      <c r="BE11" s="20">
        <f t="shared" ca="1" si="45"/>
        <v>76.832999999999998</v>
      </c>
      <c r="BF11" s="329"/>
      <c r="BG11" s="21">
        <f t="shared" ca="1" si="46"/>
        <v>70.018999999999991</v>
      </c>
      <c r="BH11" s="21">
        <f t="shared" ca="1" si="47"/>
        <v>64.131</v>
      </c>
      <c r="BI11" s="21">
        <f t="shared" ca="1" si="48"/>
        <v>54.620999999999995</v>
      </c>
      <c r="BJ11" s="351"/>
      <c r="BK11" s="21">
        <f t="shared" ca="1" si="73"/>
        <v>49.265999999999998</v>
      </c>
      <c r="BL11" s="21">
        <f t="shared" ca="1" si="74"/>
        <v>47.936000000000007</v>
      </c>
      <c r="BM11" s="21">
        <f t="shared" ca="1" si="75"/>
        <v>49.663000000000004</v>
      </c>
      <c r="BN11" s="350"/>
      <c r="BO11" s="350"/>
      <c r="BP11" s="32">
        <f t="shared" ca="1" si="76"/>
        <v>900</v>
      </c>
      <c r="BQ11" s="7">
        <f t="shared" ca="1" si="77"/>
        <v>450</v>
      </c>
      <c r="BR11" s="36"/>
      <c r="BS11" s="36"/>
      <c r="BT11" s="4">
        <f t="shared" ca="1" si="78"/>
        <v>220</v>
      </c>
      <c r="BU11" s="4">
        <f t="shared" ca="1" si="79"/>
        <v>150</v>
      </c>
      <c r="BV11" s="36"/>
      <c r="BW11" s="4">
        <f t="shared" ca="1" si="80"/>
        <v>180</v>
      </c>
      <c r="BX11" s="8">
        <f t="shared" ca="1" si="81"/>
        <v>500</v>
      </c>
      <c r="BY11" s="4">
        <f t="shared" ca="1" si="115"/>
        <v>25</v>
      </c>
      <c r="BZ11" s="4">
        <f t="shared" ca="1" si="82"/>
        <v>50</v>
      </c>
      <c r="CA11" s="36"/>
      <c r="CB11" s="4">
        <f t="shared" ca="1" si="83"/>
        <v>2300</v>
      </c>
      <c r="CC11" s="4">
        <f t="shared" ca="1" si="84"/>
        <v>20</v>
      </c>
      <c r="CD11" s="4">
        <f t="shared" ca="1" si="85"/>
        <v>40</v>
      </c>
      <c r="CE11" s="4">
        <f t="shared" ca="1" si="86"/>
        <v>700</v>
      </c>
      <c r="CF11" s="4">
        <f t="shared" ca="1" si="87"/>
        <v>2000</v>
      </c>
      <c r="CG11" s="4">
        <f t="shared" ca="1" si="88"/>
        <v>12</v>
      </c>
      <c r="CH11" s="4">
        <f t="shared" ca="1" si="89"/>
        <v>700</v>
      </c>
      <c r="CI11" s="4">
        <f t="shared" ca="1" si="90"/>
        <v>140</v>
      </c>
      <c r="CJ11" s="4">
        <f t="shared" ca="1" si="91"/>
        <v>40</v>
      </c>
      <c r="CK11" s="4">
        <f t="shared" ca="1" si="92"/>
        <v>30</v>
      </c>
      <c r="CL11" s="4">
        <f t="shared" ca="1" si="93"/>
        <v>600</v>
      </c>
      <c r="CM11" s="4">
        <f t="shared" ca="1" si="94"/>
        <v>1200</v>
      </c>
      <c r="CN11" s="4">
        <f t="shared" ca="1" si="95"/>
        <v>15</v>
      </c>
      <c r="CO11" s="35"/>
      <c r="CP11" s="36"/>
      <c r="CQ11" s="4">
        <f t="shared" ca="1" si="96"/>
        <v>3000</v>
      </c>
      <c r="CR11" s="4">
        <f t="shared" ca="1" si="97"/>
        <v>900</v>
      </c>
      <c r="CS11" s="4">
        <f t="shared" ca="1" si="98"/>
        <v>12</v>
      </c>
      <c r="CT11" s="4">
        <f t="shared" ca="1" si="99"/>
        <v>45</v>
      </c>
      <c r="CU11" s="4">
        <f t="shared" ca="1" si="100"/>
        <v>200</v>
      </c>
      <c r="CV11" s="4">
        <f t="shared" ca="1" si="101"/>
        <v>20</v>
      </c>
      <c r="CW11" s="4">
        <f t="shared" ca="1" si="102"/>
        <v>12</v>
      </c>
      <c r="CX11" s="36"/>
      <c r="CY11" s="4">
        <f t="shared" ca="1" si="103"/>
        <v>900</v>
      </c>
      <c r="CZ11" s="4">
        <f t="shared" ca="1" si="104"/>
        <v>5000</v>
      </c>
      <c r="DA11" s="4">
        <f t="shared" ca="1" si="105"/>
        <v>12</v>
      </c>
      <c r="DB11" s="4">
        <f t="shared" ca="1" si="106"/>
        <v>50</v>
      </c>
      <c r="DC11" s="4">
        <f t="shared" ca="1" si="107"/>
        <v>200</v>
      </c>
      <c r="DD11" s="4">
        <f t="shared" ca="1" si="108"/>
        <v>150</v>
      </c>
      <c r="DE11" s="36"/>
      <c r="DF11" s="36"/>
      <c r="DG11" s="36"/>
      <c r="DH11" s="4">
        <f t="shared" ca="1" si="58"/>
        <v>150</v>
      </c>
      <c r="DI11" s="36"/>
      <c r="DJ11" s="4">
        <f t="shared" ca="1" si="60"/>
        <v>1600</v>
      </c>
      <c r="DK11" s="36"/>
      <c r="DL11" s="4">
        <f t="shared" ca="1" si="62"/>
        <v>800</v>
      </c>
      <c r="DM11" s="4">
        <f t="shared" ca="1" si="63"/>
        <v>2000</v>
      </c>
      <c r="DN11" s="4">
        <f t="shared" ca="1" si="64"/>
        <v>2700</v>
      </c>
      <c r="DO11" s="4">
        <f t="shared" ca="1" si="65"/>
        <v>120</v>
      </c>
      <c r="DP11" s="4">
        <f t="shared" ca="1" si="66"/>
        <v>90</v>
      </c>
      <c r="DQ11" s="36"/>
      <c r="DR11" s="4">
        <f t="shared" ca="1" si="109"/>
        <v>20</v>
      </c>
      <c r="DS11" s="4">
        <f t="shared" ca="1" si="110"/>
        <v>12</v>
      </c>
      <c r="DT11" s="4">
        <f t="shared" ca="1" si="111"/>
        <v>15</v>
      </c>
      <c r="DU11" s="34"/>
      <c r="DV11" s="8">
        <f t="shared" ca="1" si="112"/>
        <v>220</v>
      </c>
      <c r="DW11" s="4">
        <f t="shared" ca="1" si="113"/>
        <v>25</v>
      </c>
      <c r="DX11" s="4">
        <f t="shared" ca="1" si="114"/>
        <v>480</v>
      </c>
      <c r="DZ11" s="364" t="s">
        <v>3</v>
      </c>
      <c r="EA11" s="9" t="s">
        <v>155</v>
      </c>
      <c r="EB11" s="10">
        <v>89.147999999999996</v>
      </c>
    </row>
    <row r="12" spans="1:132" x14ac:dyDescent="0.15">
      <c r="A12" s="6" t="s">
        <v>310</v>
      </c>
      <c r="B12" s="3">
        <f t="shared" ca="1" si="69"/>
        <v>43535</v>
      </c>
      <c r="C12" s="329"/>
      <c r="D12" s="329"/>
      <c r="E12" s="20">
        <f t="shared" ca="1" si="0"/>
        <v>52.848999999999997</v>
      </c>
      <c r="F12" s="20">
        <f t="shared" ca="1" si="70"/>
        <v>48.425000000000004</v>
      </c>
      <c r="G12" s="329"/>
      <c r="H12" s="329"/>
      <c r="I12" s="20">
        <f t="shared" ca="1" si="1"/>
        <v>52.599999999999994</v>
      </c>
      <c r="J12" s="20">
        <f t="shared" ca="1" si="2"/>
        <v>46.225999999999999</v>
      </c>
      <c r="K12" s="36"/>
      <c r="L12" s="20">
        <f t="shared" ca="1" si="4"/>
        <v>71.757000000000005</v>
      </c>
      <c r="M12" s="20">
        <f t="shared" ca="1" si="5"/>
        <v>64.331999999999994</v>
      </c>
      <c r="N12" s="112">
        <f t="shared" ca="1" si="6"/>
        <v>73.72</v>
      </c>
      <c r="O12" s="20">
        <f t="shared" ca="1" si="7"/>
        <v>65.372</v>
      </c>
      <c r="P12" s="36"/>
      <c r="Q12" s="20">
        <f t="shared" ca="1" si="8"/>
        <v>53.867000000000004</v>
      </c>
      <c r="R12" s="20">
        <f t="shared" ca="1" si="9"/>
        <v>49.899000000000001</v>
      </c>
      <c r="S12" s="20">
        <f t="shared" ca="1" si="10"/>
        <v>63.234999999999999</v>
      </c>
      <c r="T12" s="20">
        <f t="shared" ca="1" si="11"/>
        <v>55.569000000000003</v>
      </c>
      <c r="U12" s="20">
        <f t="shared" ca="1" si="12"/>
        <v>52.244</v>
      </c>
      <c r="V12" s="20">
        <f t="shared" ca="1" si="13"/>
        <v>49.558</v>
      </c>
      <c r="W12" s="20">
        <f t="shared" ca="1" si="14"/>
        <v>40.097999999999999</v>
      </c>
      <c r="X12" s="20">
        <f t="shared" ca="1" si="71"/>
        <v>52.129000000000005</v>
      </c>
      <c r="Y12" s="112">
        <f t="shared" ca="1" si="15"/>
        <v>56.063000000000002</v>
      </c>
      <c r="Z12" s="112">
        <f t="shared" ca="1" si="72"/>
        <v>48.408000000000001</v>
      </c>
      <c r="AA12" s="20">
        <f t="shared" ca="1" si="16"/>
        <v>51.695</v>
      </c>
      <c r="AB12" s="20">
        <f t="shared" ca="1" si="17"/>
        <v>49.951000000000001</v>
      </c>
      <c r="AC12" s="20">
        <f t="shared" ca="1" si="18"/>
        <v>49.841000000000001</v>
      </c>
      <c r="AD12" s="36"/>
      <c r="AE12" s="20">
        <f t="shared" ca="1" si="20"/>
        <v>70.853000000000009</v>
      </c>
      <c r="AF12" s="20">
        <f t="shared" ca="1" si="21"/>
        <v>72.385999999999996</v>
      </c>
      <c r="AG12" s="20">
        <f t="shared" ca="1" si="22"/>
        <v>66.721999999999994</v>
      </c>
      <c r="AH12" s="113">
        <f t="shared" ca="1" si="23"/>
        <v>59.85</v>
      </c>
      <c r="AI12" s="20">
        <f t="shared" ca="1" si="24"/>
        <v>60.548000000000002</v>
      </c>
      <c r="AJ12" s="20">
        <f t="shared" ca="1" si="25"/>
        <v>54.813999999999993</v>
      </c>
      <c r="AK12" s="20">
        <f t="shared" ca="1" si="26"/>
        <v>51.421999999999997</v>
      </c>
      <c r="AL12" s="20">
        <f t="shared" ca="1" si="27"/>
        <v>49.861000000000004</v>
      </c>
      <c r="AM12" s="20">
        <f t="shared" ca="1" si="28"/>
        <v>72.105000000000004</v>
      </c>
      <c r="AN12" s="20">
        <f t="shared" ca="1" si="29"/>
        <v>70.334000000000003</v>
      </c>
      <c r="AO12" s="20">
        <f t="shared" ca="1" si="30"/>
        <v>60.141999999999996</v>
      </c>
      <c r="AP12" s="20">
        <f t="shared" ca="1" si="31"/>
        <v>51.976999999999997</v>
      </c>
      <c r="AQ12" s="20">
        <f t="shared" ca="1" si="32"/>
        <v>55.739000000000004</v>
      </c>
      <c r="AR12" s="20">
        <f t="shared" ca="1" si="33"/>
        <v>51.372</v>
      </c>
      <c r="AS12" s="20">
        <f t="shared" ca="1" si="34"/>
        <v>47.525000000000006</v>
      </c>
      <c r="AT12" s="20">
        <f t="shared" ca="1" si="35"/>
        <v>85.197000000000003</v>
      </c>
      <c r="AU12" s="20">
        <f t="shared" ca="1" si="36"/>
        <v>82.908000000000001</v>
      </c>
      <c r="AV12" s="20">
        <f t="shared" ca="1" si="37"/>
        <v>82.945999999999998</v>
      </c>
      <c r="AW12" s="20">
        <f t="shared" ca="1" si="38"/>
        <v>82.787999999999997</v>
      </c>
      <c r="AX12" s="20">
        <f t="shared" ca="1" si="39"/>
        <v>76.638999999999996</v>
      </c>
      <c r="AY12" s="20">
        <f t="shared" ca="1" si="40"/>
        <v>66.626000000000005</v>
      </c>
      <c r="AZ12" s="329"/>
      <c r="BA12" s="20">
        <f t="shared" ca="1" si="41"/>
        <v>95.76</v>
      </c>
      <c r="BB12" s="20">
        <f t="shared" ca="1" si="42"/>
        <v>82.28</v>
      </c>
      <c r="BC12" s="20">
        <f t="shared" ca="1" si="43"/>
        <v>76.41</v>
      </c>
      <c r="BD12" s="20">
        <f t="shared" ca="1" si="44"/>
        <v>77.581999999999994</v>
      </c>
      <c r="BE12" s="20">
        <f t="shared" ca="1" si="45"/>
        <v>77.738</v>
      </c>
      <c r="BF12" s="329"/>
      <c r="BG12" s="21">
        <f t="shared" ca="1" si="46"/>
        <v>70.091999999999999</v>
      </c>
      <c r="BH12" s="21">
        <f t="shared" ca="1" si="47"/>
        <v>63.911000000000001</v>
      </c>
      <c r="BI12" s="21">
        <f t="shared" ca="1" si="48"/>
        <v>53.959999999999994</v>
      </c>
      <c r="BJ12" s="351"/>
      <c r="BK12" s="21">
        <f t="shared" ca="1" si="73"/>
        <v>47.988</v>
      </c>
      <c r="BL12" s="328"/>
      <c r="BM12" s="21">
        <f t="shared" ca="1" si="75"/>
        <v>49.905000000000001</v>
      </c>
      <c r="BN12" s="350"/>
      <c r="BO12" s="350"/>
      <c r="BP12" s="32">
        <f t="shared" ca="1" si="76"/>
        <v>500</v>
      </c>
      <c r="BQ12" s="7">
        <f t="shared" ca="1" si="77"/>
        <v>400</v>
      </c>
      <c r="BR12" s="36"/>
      <c r="BS12" s="36"/>
      <c r="BT12" s="4">
        <f t="shared" ca="1" si="78"/>
        <v>220</v>
      </c>
      <c r="BU12" s="4">
        <f t="shared" ca="1" si="79"/>
        <v>150</v>
      </c>
      <c r="BV12" s="36"/>
      <c r="BW12" s="4">
        <f t="shared" ca="1" si="80"/>
        <v>150</v>
      </c>
      <c r="BX12" s="8">
        <f t="shared" ca="1" si="81"/>
        <v>250</v>
      </c>
      <c r="BY12" s="4">
        <f t="shared" ca="1" si="115"/>
        <v>8</v>
      </c>
      <c r="BZ12" s="4">
        <f t="shared" ca="1" si="82"/>
        <v>25</v>
      </c>
      <c r="CA12" s="36"/>
      <c r="CB12" s="4">
        <f t="shared" ca="1" si="83"/>
        <v>2300</v>
      </c>
      <c r="CC12" s="4">
        <f t="shared" ca="1" si="84"/>
        <v>20</v>
      </c>
      <c r="CD12" s="4">
        <f t="shared" ca="1" si="85"/>
        <v>50</v>
      </c>
      <c r="CE12" s="4">
        <f t="shared" ca="1" si="86"/>
        <v>900</v>
      </c>
      <c r="CF12" s="4">
        <f t="shared" ca="1" si="87"/>
        <v>2000</v>
      </c>
      <c r="CG12" s="4">
        <f t="shared" ca="1" si="88"/>
        <v>10</v>
      </c>
      <c r="CH12" s="4">
        <f t="shared" ca="1" si="89"/>
        <v>600</v>
      </c>
      <c r="CI12" s="4">
        <f t="shared" ca="1" si="90"/>
        <v>150</v>
      </c>
      <c r="CJ12" s="4">
        <f t="shared" ca="1" si="91"/>
        <v>60</v>
      </c>
      <c r="CK12" s="4">
        <f t="shared" ca="1" si="92"/>
        <v>10</v>
      </c>
      <c r="CL12" s="4">
        <f t="shared" ca="1" si="93"/>
        <v>370</v>
      </c>
      <c r="CM12" s="4">
        <f t="shared" ca="1" si="94"/>
        <v>950</v>
      </c>
      <c r="CN12" s="4">
        <f t="shared" ca="1" si="95"/>
        <v>15</v>
      </c>
      <c r="CO12" s="35"/>
      <c r="CP12" s="36"/>
      <c r="CQ12" s="4">
        <f t="shared" ca="1" si="96"/>
        <v>3500</v>
      </c>
      <c r="CR12" s="4">
        <f t="shared" ca="1" si="97"/>
        <v>320</v>
      </c>
      <c r="CS12" s="4">
        <f t="shared" ca="1" si="98"/>
        <v>12</v>
      </c>
      <c r="CT12" s="4">
        <f t="shared" ca="1" si="99"/>
        <v>50</v>
      </c>
      <c r="CU12" s="4">
        <f t="shared" ca="1" si="100"/>
        <v>200</v>
      </c>
      <c r="CV12" s="4">
        <f t="shared" ca="1" si="101"/>
        <v>20</v>
      </c>
      <c r="CW12" s="4">
        <f t="shared" ca="1" si="102"/>
        <v>12</v>
      </c>
      <c r="CX12" s="36"/>
      <c r="CY12" s="4">
        <f t="shared" ca="1" si="103"/>
        <v>800</v>
      </c>
      <c r="CZ12" s="4">
        <f t="shared" ca="1" si="104"/>
        <v>5000</v>
      </c>
      <c r="DA12" s="4">
        <f t="shared" ca="1" si="105"/>
        <v>12</v>
      </c>
      <c r="DB12" s="4">
        <f t="shared" ca="1" si="106"/>
        <v>40</v>
      </c>
      <c r="DC12" s="4">
        <f t="shared" ca="1" si="107"/>
        <v>150</v>
      </c>
      <c r="DD12" s="4">
        <f t="shared" ca="1" si="108"/>
        <v>120</v>
      </c>
      <c r="DE12" s="36"/>
      <c r="DF12" s="36"/>
      <c r="DG12" s="4">
        <f t="shared" ca="1" si="57"/>
        <v>200</v>
      </c>
      <c r="DH12" s="4">
        <f t="shared" ca="1" si="58"/>
        <v>250</v>
      </c>
      <c r="DI12" s="4">
        <f t="shared" ca="1" si="59"/>
        <v>2000</v>
      </c>
      <c r="DJ12" s="4">
        <f t="shared" ca="1" si="60"/>
        <v>1300</v>
      </c>
      <c r="DK12" s="36"/>
      <c r="DL12" s="4">
        <f t="shared" ca="1" si="62"/>
        <v>1400</v>
      </c>
      <c r="DM12" s="4">
        <f t="shared" ca="1" si="63"/>
        <v>900</v>
      </c>
      <c r="DN12" s="4">
        <f t="shared" ca="1" si="64"/>
        <v>3800</v>
      </c>
      <c r="DO12" s="4">
        <f t="shared" ca="1" si="65"/>
        <v>140</v>
      </c>
      <c r="DP12" s="4">
        <f t="shared" ca="1" si="66"/>
        <v>100</v>
      </c>
      <c r="DQ12" s="36"/>
      <c r="DR12" s="4">
        <f t="shared" ca="1" si="109"/>
        <v>20</v>
      </c>
      <c r="DS12" s="4">
        <f t="shared" ca="1" si="110"/>
        <v>20</v>
      </c>
      <c r="DT12" s="4">
        <f t="shared" ca="1" si="111"/>
        <v>15</v>
      </c>
      <c r="DU12" s="34"/>
      <c r="DV12" s="8">
        <f t="shared" ca="1" si="112"/>
        <v>250</v>
      </c>
      <c r="DW12" s="34"/>
      <c r="DX12" s="4">
        <f t="shared" ca="1" si="114"/>
        <v>280</v>
      </c>
      <c r="DZ12" s="365"/>
      <c r="EA12" t="s">
        <v>156</v>
      </c>
      <c r="EB12" s="11">
        <v>88.701999999999998</v>
      </c>
    </row>
    <row r="13" spans="1:132" x14ac:dyDescent="0.15">
      <c r="A13" s="6" t="s">
        <v>313</v>
      </c>
      <c r="B13" s="3">
        <f t="shared" ca="1" si="69"/>
        <v>43542</v>
      </c>
      <c r="C13" s="329"/>
      <c r="D13" s="329"/>
      <c r="E13" s="20">
        <f t="shared" ca="1" si="0"/>
        <v>53.119</v>
      </c>
      <c r="F13" s="20">
        <f t="shared" ca="1" si="70"/>
        <v>48.403000000000006</v>
      </c>
      <c r="G13" s="329"/>
      <c r="H13" s="329"/>
      <c r="I13" s="20">
        <f t="shared" ca="1" si="1"/>
        <v>51.949999999999996</v>
      </c>
      <c r="J13" s="20">
        <f t="shared" ca="1" si="2"/>
        <v>46.110999999999997</v>
      </c>
      <c r="K13" s="36"/>
      <c r="L13" s="20">
        <f t="shared" ca="1" si="4"/>
        <v>71.355999999999995</v>
      </c>
      <c r="M13" s="20">
        <f t="shared" ca="1" si="5"/>
        <v>64.099999999999994</v>
      </c>
      <c r="N13" s="112">
        <f t="shared" ca="1" si="6"/>
        <v>71.627999999999986</v>
      </c>
      <c r="O13" s="20">
        <f t="shared" ca="1" si="7"/>
        <v>65.341999999999999</v>
      </c>
      <c r="P13" s="36"/>
      <c r="Q13" s="20">
        <f t="shared" ca="1" si="8"/>
        <v>53.591999999999999</v>
      </c>
      <c r="R13" s="20">
        <f t="shared" ca="1" si="9"/>
        <v>49.913999999999994</v>
      </c>
      <c r="S13" s="20">
        <f t="shared" ca="1" si="10"/>
        <v>64.305000000000007</v>
      </c>
      <c r="T13" s="20">
        <f t="shared" ca="1" si="11"/>
        <v>55.879000000000005</v>
      </c>
      <c r="U13" s="20">
        <f t="shared" ca="1" si="12"/>
        <v>52.124000000000009</v>
      </c>
      <c r="V13" s="20">
        <f t="shared" ca="1" si="13"/>
        <v>49.507999999999996</v>
      </c>
      <c r="W13" s="20">
        <f t="shared" ca="1" si="14"/>
        <v>40.770000000000003</v>
      </c>
      <c r="X13" s="20">
        <f t="shared" ca="1" si="71"/>
        <v>52.849000000000004</v>
      </c>
      <c r="Y13" s="112">
        <f t="shared" ca="1" si="15"/>
        <v>53.491</v>
      </c>
      <c r="Z13" s="112">
        <f t="shared" ca="1" si="72"/>
        <v>48.528999999999996</v>
      </c>
      <c r="AA13" s="20">
        <f t="shared" ca="1" si="16"/>
        <v>51.215000000000003</v>
      </c>
      <c r="AB13" s="20">
        <f t="shared" ca="1" si="17"/>
        <v>49.691000000000003</v>
      </c>
      <c r="AC13" s="20">
        <f t="shared" ca="1" si="18"/>
        <v>49.626000000000005</v>
      </c>
      <c r="AD13" s="36"/>
      <c r="AE13" s="20">
        <f t="shared" ca="1" si="20"/>
        <v>70.865000000000009</v>
      </c>
      <c r="AF13" s="20">
        <f t="shared" ca="1" si="21"/>
        <v>72.109000000000009</v>
      </c>
      <c r="AG13" s="20">
        <f t="shared" ca="1" si="22"/>
        <v>66.454999999999998</v>
      </c>
      <c r="AH13" s="113">
        <f t="shared" ca="1" si="23"/>
        <v>59.861000000000004</v>
      </c>
      <c r="AI13" s="20">
        <f t="shared" ca="1" si="24"/>
        <v>60.618000000000002</v>
      </c>
      <c r="AJ13" s="20">
        <f t="shared" ca="1" si="25"/>
        <v>54.805999999999997</v>
      </c>
      <c r="AK13" s="20">
        <f t="shared" ca="1" si="26"/>
        <v>51.306999999999995</v>
      </c>
      <c r="AL13" s="20">
        <f t="shared" ca="1" si="27"/>
        <v>49.781000000000006</v>
      </c>
      <c r="AM13" s="20">
        <f t="shared" ca="1" si="28"/>
        <v>72.099999999999994</v>
      </c>
      <c r="AN13" s="20">
        <f t="shared" ca="1" si="29"/>
        <v>70.326999999999998</v>
      </c>
      <c r="AO13" s="20">
        <f t="shared" ca="1" si="30"/>
        <v>59.884</v>
      </c>
      <c r="AP13" s="20">
        <f t="shared" ca="1" si="31"/>
        <v>52.064</v>
      </c>
      <c r="AQ13" s="20">
        <f t="shared" ca="1" si="32"/>
        <v>53.275000000000006</v>
      </c>
      <c r="AR13" s="20">
        <f t="shared" ca="1" si="33"/>
        <v>51.494</v>
      </c>
      <c r="AS13" s="20">
        <f t="shared" ca="1" si="34"/>
        <v>47.563000000000002</v>
      </c>
      <c r="AT13" s="20">
        <f t="shared" ca="1" si="35"/>
        <v>85.186999999999998</v>
      </c>
      <c r="AU13" s="20">
        <f t="shared" ca="1" si="36"/>
        <v>81.388000000000005</v>
      </c>
      <c r="AV13" s="20">
        <f t="shared" ca="1" si="37"/>
        <v>79.706000000000003</v>
      </c>
      <c r="AW13" s="20">
        <f t="shared" ca="1" si="38"/>
        <v>79.448000000000008</v>
      </c>
      <c r="AX13" s="20">
        <f t="shared" ca="1" si="39"/>
        <v>76.438999999999993</v>
      </c>
      <c r="AY13" s="20">
        <f t="shared" ca="1" si="40"/>
        <v>66.468999999999994</v>
      </c>
      <c r="AZ13" s="329"/>
      <c r="BA13" s="20">
        <f t="shared" ca="1" si="41"/>
        <v>95.682999999999993</v>
      </c>
      <c r="BB13" s="20">
        <f t="shared" ca="1" si="42"/>
        <v>82.674999999999997</v>
      </c>
      <c r="BC13" s="20">
        <f t="shared" ca="1" si="43"/>
        <v>76.332999999999998</v>
      </c>
      <c r="BD13" s="20">
        <f t="shared" ca="1" si="44"/>
        <v>76.201999999999998</v>
      </c>
      <c r="BE13" s="20">
        <f t="shared" ca="1" si="45"/>
        <v>75.382999999999996</v>
      </c>
      <c r="BF13" s="329"/>
      <c r="BG13" s="21">
        <f t="shared" ca="1" si="46"/>
        <v>69.966999999999999</v>
      </c>
      <c r="BH13" s="21">
        <f t="shared" ca="1" si="47"/>
        <v>63.564</v>
      </c>
      <c r="BI13" s="21">
        <f t="shared" ca="1" si="48"/>
        <v>53.86</v>
      </c>
      <c r="BJ13" s="351"/>
      <c r="BK13" s="21">
        <f t="shared" ca="1" si="73"/>
        <v>48.061</v>
      </c>
      <c r="BL13" s="21">
        <f t="shared" ca="1" si="74"/>
        <v>46.772000000000006</v>
      </c>
      <c r="BM13" s="21">
        <f t="shared" ca="1" si="75"/>
        <v>49.690000000000005</v>
      </c>
      <c r="BN13" s="350"/>
      <c r="BO13" s="350"/>
      <c r="BP13" s="32">
        <f t="shared" ca="1" si="76"/>
        <v>800</v>
      </c>
      <c r="BQ13" s="7">
        <f t="shared" ca="1" si="77"/>
        <v>420</v>
      </c>
      <c r="BR13" s="36"/>
      <c r="BS13" s="36"/>
      <c r="BT13" s="4">
        <f t="shared" ca="1" si="78"/>
        <v>180</v>
      </c>
      <c r="BU13" s="4">
        <f t="shared" ca="1" si="79"/>
        <v>140</v>
      </c>
      <c r="BV13" s="36"/>
      <c r="BW13" s="4">
        <f t="shared" ca="1" si="80"/>
        <v>160</v>
      </c>
      <c r="BX13" s="8">
        <f t="shared" ca="1" si="81"/>
        <v>250</v>
      </c>
      <c r="BY13" s="4">
        <f t="shared" ca="1" si="115"/>
        <v>8</v>
      </c>
      <c r="BZ13" s="4">
        <f t="shared" ca="1" si="82"/>
        <v>60</v>
      </c>
      <c r="CA13" s="36"/>
      <c r="CB13" s="4">
        <f t="shared" ca="1" si="83"/>
        <v>2400</v>
      </c>
      <c r="CC13" s="4">
        <f t="shared" ca="1" si="84"/>
        <v>15</v>
      </c>
      <c r="CD13" s="4">
        <f t="shared" ca="1" si="85"/>
        <v>25</v>
      </c>
      <c r="CE13" s="4">
        <f t="shared" ca="1" si="86"/>
        <v>380</v>
      </c>
      <c r="CF13" s="4">
        <f t="shared" ca="1" si="87"/>
        <v>1900</v>
      </c>
      <c r="CG13" s="4">
        <f t="shared" ca="1" si="88"/>
        <v>12</v>
      </c>
      <c r="CH13" s="4">
        <f t="shared" ca="1" si="89"/>
        <v>500</v>
      </c>
      <c r="CI13" s="4">
        <f t="shared" ca="1" si="90"/>
        <v>150</v>
      </c>
      <c r="CJ13" s="4">
        <f t="shared" ca="1" si="91"/>
        <v>55</v>
      </c>
      <c r="CK13" s="4">
        <f t="shared" ca="1" si="92"/>
        <v>15</v>
      </c>
      <c r="CL13" s="4">
        <f t="shared" ca="1" si="93"/>
        <v>700</v>
      </c>
      <c r="CM13" s="4">
        <f t="shared" ca="1" si="94"/>
        <v>900</v>
      </c>
      <c r="CN13" s="4">
        <f t="shared" ca="1" si="95"/>
        <v>25</v>
      </c>
      <c r="CO13" s="35"/>
      <c r="CP13" s="36"/>
      <c r="CQ13" s="4">
        <f t="shared" ca="1" si="96"/>
        <v>3000</v>
      </c>
      <c r="CR13" s="4">
        <f t="shared" ca="1" si="97"/>
        <v>1100</v>
      </c>
      <c r="CS13" s="4">
        <f t="shared" ca="1" si="98"/>
        <v>10</v>
      </c>
      <c r="CT13" s="4">
        <f t="shared" ca="1" si="99"/>
        <v>50</v>
      </c>
      <c r="CU13" s="4">
        <f t="shared" ca="1" si="100"/>
        <v>200</v>
      </c>
      <c r="CV13" s="4">
        <f t="shared" ca="1" si="101"/>
        <v>30</v>
      </c>
      <c r="CW13" s="4">
        <f t="shared" ca="1" si="102"/>
        <v>12</v>
      </c>
      <c r="CX13" s="36"/>
      <c r="CY13" s="4">
        <f t="shared" ca="1" si="103"/>
        <v>800</v>
      </c>
      <c r="CZ13" s="4">
        <f t="shared" ca="1" si="104"/>
        <v>5000</v>
      </c>
      <c r="DA13" s="4">
        <f t="shared" ca="1" si="105"/>
        <v>15</v>
      </c>
      <c r="DB13" s="4">
        <f t="shared" ca="1" si="106"/>
        <v>160</v>
      </c>
      <c r="DC13" s="4">
        <f t="shared" ca="1" si="107"/>
        <v>220</v>
      </c>
      <c r="DD13" s="4">
        <f t="shared" ca="1" si="108"/>
        <v>100</v>
      </c>
      <c r="DE13" s="36"/>
      <c r="DF13" s="36"/>
      <c r="DG13" s="4">
        <f t="shared" ca="1" si="57"/>
        <v>320</v>
      </c>
      <c r="DH13" s="4">
        <f t="shared" ca="1" si="58"/>
        <v>420</v>
      </c>
      <c r="DI13" s="36"/>
      <c r="DJ13" s="4">
        <f t="shared" ca="1" si="60"/>
        <v>1600</v>
      </c>
      <c r="DK13" s="36"/>
      <c r="DL13" s="4">
        <f t="shared" ca="1" si="62"/>
        <v>200</v>
      </c>
      <c r="DM13" s="4">
        <f t="shared" ca="1" si="63"/>
        <v>700</v>
      </c>
      <c r="DN13" s="4">
        <f t="shared" ca="1" si="64"/>
        <v>3000</v>
      </c>
      <c r="DO13" s="4">
        <f t="shared" ca="1" si="65"/>
        <v>180</v>
      </c>
      <c r="DP13" s="4">
        <f t="shared" ca="1" si="66"/>
        <v>200</v>
      </c>
      <c r="DQ13" s="36"/>
      <c r="DR13" s="4">
        <f t="shared" ca="1" si="109"/>
        <v>12</v>
      </c>
      <c r="DS13" s="4">
        <f t="shared" ca="1" si="110"/>
        <v>15</v>
      </c>
      <c r="DT13" s="4">
        <f t="shared" ca="1" si="111"/>
        <v>20</v>
      </c>
      <c r="DU13" s="34"/>
      <c r="DV13" s="8">
        <f t="shared" ca="1" si="112"/>
        <v>260</v>
      </c>
      <c r="DW13" s="4">
        <f t="shared" ca="1" si="113"/>
        <v>45</v>
      </c>
      <c r="DX13" s="4">
        <f t="shared" ca="1" si="114"/>
        <v>380</v>
      </c>
      <c r="DZ13" s="366"/>
      <c r="EA13" s="12" t="s">
        <v>157</v>
      </c>
      <c r="EB13" s="13">
        <v>88.841999999999999</v>
      </c>
    </row>
    <row r="14" spans="1:132" x14ac:dyDescent="0.15">
      <c r="A14" s="6" t="s">
        <v>315</v>
      </c>
      <c r="B14" s="3">
        <f t="shared" ca="1" si="69"/>
        <v>43549</v>
      </c>
      <c r="C14" s="329"/>
      <c r="D14" s="329"/>
      <c r="E14" s="20">
        <f t="shared" ca="1" si="0"/>
        <v>53.343999999999994</v>
      </c>
      <c r="F14" s="20">
        <f t="shared" ca="1" si="70"/>
        <v>48.335000000000008</v>
      </c>
      <c r="G14" s="329"/>
      <c r="H14" s="329"/>
      <c r="I14" s="20">
        <f t="shared" ca="1" si="1"/>
        <v>51.629999999999995</v>
      </c>
      <c r="J14" s="20">
        <f t="shared" ca="1" si="2"/>
        <v>46.116</v>
      </c>
      <c r="K14" s="36"/>
      <c r="L14" s="20">
        <f t="shared" ca="1" si="4"/>
        <v>71.462000000000003</v>
      </c>
      <c r="M14" s="20">
        <f t="shared" ca="1" si="5"/>
        <v>64.126999999999995</v>
      </c>
      <c r="N14" s="112">
        <f t="shared" ca="1" si="6"/>
        <v>71.529999999999987</v>
      </c>
      <c r="O14" s="20">
        <f t="shared" ca="1" si="7"/>
        <v>65.311999999999998</v>
      </c>
      <c r="P14" s="36"/>
      <c r="Q14" s="20">
        <f t="shared" ca="1" si="8"/>
        <v>53.606999999999999</v>
      </c>
      <c r="R14" s="20">
        <f t="shared" ca="1" si="9"/>
        <v>49.818999999999996</v>
      </c>
      <c r="S14" s="20">
        <f t="shared" ca="1" si="10"/>
        <v>63.615000000000002</v>
      </c>
      <c r="T14" s="20">
        <f t="shared" ca="1" si="11"/>
        <v>55.754000000000005</v>
      </c>
      <c r="U14" s="20">
        <f t="shared" ca="1" si="12"/>
        <v>52.079000000000008</v>
      </c>
      <c r="V14" s="20">
        <f t="shared" ca="1" si="13"/>
        <v>49.435000000000002</v>
      </c>
      <c r="W14" s="20">
        <f t="shared" ca="1" si="14"/>
        <v>40.523000000000003</v>
      </c>
      <c r="X14" s="20">
        <f t="shared" ca="1" si="71"/>
        <v>52.064</v>
      </c>
      <c r="Y14" s="112">
        <f t="shared" ca="1" si="15"/>
        <v>52.578000000000003</v>
      </c>
      <c r="Z14" s="112">
        <f t="shared" ca="1" si="72"/>
        <v>48.402999999999999</v>
      </c>
      <c r="AA14" s="20">
        <f t="shared" ca="1" si="16"/>
        <v>51.150000000000006</v>
      </c>
      <c r="AB14" s="20">
        <f t="shared" ca="1" si="17"/>
        <v>49.701000000000001</v>
      </c>
      <c r="AC14" s="20">
        <f t="shared" ca="1" si="18"/>
        <v>49.585999999999999</v>
      </c>
      <c r="AD14" s="36"/>
      <c r="AE14" s="20">
        <f t="shared" ca="1" si="20"/>
        <v>70.847999999999999</v>
      </c>
      <c r="AF14" s="20">
        <f t="shared" ca="1" si="21"/>
        <v>72.056000000000012</v>
      </c>
      <c r="AG14" s="20">
        <f t="shared" ca="1" si="22"/>
        <v>66.396999999999991</v>
      </c>
      <c r="AH14" s="113">
        <f t="shared" ca="1" si="23"/>
        <v>59.76</v>
      </c>
      <c r="AI14" s="20">
        <f t="shared" ca="1" si="24"/>
        <v>60.623000000000005</v>
      </c>
      <c r="AJ14" s="20">
        <f t="shared" ca="1" si="25"/>
        <v>54.828999999999994</v>
      </c>
      <c r="AK14" s="20">
        <f t="shared" ca="1" si="26"/>
        <v>51.286999999999992</v>
      </c>
      <c r="AL14" s="20">
        <f t="shared" ca="1" si="27"/>
        <v>48.716000000000008</v>
      </c>
      <c r="AM14" s="20">
        <f t="shared" ca="1" si="28"/>
        <v>72.09</v>
      </c>
      <c r="AN14" s="20">
        <f t="shared" ca="1" si="29"/>
        <v>70.283999999999992</v>
      </c>
      <c r="AO14" s="20">
        <f t="shared" ca="1" si="30"/>
        <v>59.846999999999994</v>
      </c>
      <c r="AP14" s="20">
        <f t="shared" ca="1" si="31"/>
        <v>51.911999999999999</v>
      </c>
      <c r="AQ14" s="20">
        <f t="shared" ca="1" si="32"/>
        <v>52.444000000000003</v>
      </c>
      <c r="AR14" s="20">
        <f t="shared" ca="1" si="33"/>
        <v>51.052</v>
      </c>
      <c r="AS14" s="20">
        <f t="shared" ca="1" si="34"/>
        <v>47.47</v>
      </c>
      <c r="AT14" s="20">
        <f t="shared" ca="1" si="35"/>
        <v>85.076999999999998</v>
      </c>
      <c r="AU14" s="20">
        <f t="shared" ca="1" si="36"/>
        <v>81.408000000000001</v>
      </c>
      <c r="AV14" s="20">
        <f t="shared" ca="1" si="37"/>
        <v>79.381</v>
      </c>
      <c r="AW14" s="20">
        <f t="shared" ca="1" si="38"/>
        <v>78.878</v>
      </c>
      <c r="AX14" s="20">
        <f t="shared" ca="1" si="39"/>
        <v>76.394000000000005</v>
      </c>
      <c r="AY14" s="20">
        <f t="shared" ca="1" si="40"/>
        <v>66.475999999999999</v>
      </c>
      <c r="AZ14" s="329"/>
      <c r="BA14" s="20">
        <f t="shared" ca="1" si="41"/>
        <v>95.67</v>
      </c>
      <c r="BB14" s="20">
        <f t="shared" ca="1" si="42"/>
        <v>82.07</v>
      </c>
      <c r="BC14" s="20">
        <f t="shared" ca="1" si="43"/>
        <v>76.305000000000007</v>
      </c>
      <c r="BD14" s="20">
        <f t="shared" ca="1" si="44"/>
        <v>76.046999999999997</v>
      </c>
      <c r="BE14" s="20">
        <f t="shared" ca="1" si="45"/>
        <v>75.078000000000003</v>
      </c>
      <c r="BF14" s="329"/>
      <c r="BG14" s="21">
        <f t="shared" ca="1" si="46"/>
        <v>69.917000000000002</v>
      </c>
      <c r="BH14" s="21">
        <f t="shared" ca="1" si="47"/>
        <v>63.540999999999997</v>
      </c>
      <c r="BI14" s="21">
        <f t="shared" ca="1" si="48"/>
        <v>53.854999999999997</v>
      </c>
      <c r="BJ14" s="351"/>
      <c r="BK14" s="21">
        <f t="shared" ca="1" si="73"/>
        <v>47.953000000000003</v>
      </c>
      <c r="BL14" s="21">
        <f t="shared" ca="1" si="74"/>
        <v>46.756</v>
      </c>
      <c r="BM14" s="21">
        <f t="shared" ca="1" si="75"/>
        <v>49.660000000000004</v>
      </c>
      <c r="BN14" s="350"/>
      <c r="BO14" s="350"/>
      <c r="BP14" s="32">
        <f t="shared" ca="1" si="76"/>
        <v>800</v>
      </c>
      <c r="BQ14" s="7">
        <f t="shared" ca="1" si="77"/>
        <v>400</v>
      </c>
      <c r="BR14" s="36"/>
      <c r="BS14" s="36"/>
      <c r="BT14" s="4">
        <f t="shared" ca="1" si="78"/>
        <v>200</v>
      </c>
      <c r="BU14" s="4">
        <f t="shared" ca="1" si="79"/>
        <v>140</v>
      </c>
      <c r="BV14" s="36"/>
      <c r="BW14" s="4">
        <f t="shared" ca="1" si="80"/>
        <v>170</v>
      </c>
      <c r="BX14" s="8">
        <f t="shared" ca="1" si="81"/>
        <v>250</v>
      </c>
      <c r="BY14" s="36"/>
      <c r="BZ14" s="36"/>
      <c r="CA14" s="36"/>
      <c r="CB14" s="4">
        <f t="shared" ca="1" si="83"/>
        <v>2400</v>
      </c>
      <c r="CC14" s="4">
        <f t="shared" ca="1" si="84"/>
        <v>10</v>
      </c>
      <c r="CD14" s="4">
        <f t="shared" ca="1" si="85"/>
        <v>25</v>
      </c>
      <c r="CE14" s="4">
        <f t="shared" ca="1" si="86"/>
        <v>270</v>
      </c>
      <c r="CF14" s="4">
        <f t="shared" ca="1" si="87"/>
        <v>1900</v>
      </c>
      <c r="CG14" s="4">
        <f t="shared" ca="1" si="88"/>
        <v>12</v>
      </c>
      <c r="CH14" s="4">
        <f t="shared" ca="1" si="89"/>
        <v>500</v>
      </c>
      <c r="CI14" s="4">
        <f t="shared" ca="1" si="90"/>
        <v>170</v>
      </c>
      <c r="CJ14" s="4">
        <f t="shared" ca="1" si="91"/>
        <v>70</v>
      </c>
      <c r="CK14" s="4">
        <f t="shared" ca="1" si="92"/>
        <v>12</v>
      </c>
      <c r="CL14" s="4">
        <f t="shared" ca="1" si="93"/>
        <v>650</v>
      </c>
      <c r="CM14" s="4">
        <f t="shared" ca="1" si="94"/>
        <v>1000</v>
      </c>
      <c r="CN14" s="4">
        <f t="shared" ca="1" si="95"/>
        <v>20</v>
      </c>
      <c r="CO14" s="35"/>
      <c r="CP14" s="36"/>
      <c r="CQ14" s="4">
        <f t="shared" ca="1" si="96"/>
        <v>3500</v>
      </c>
      <c r="CR14" s="4">
        <f t="shared" ca="1" si="97"/>
        <v>350</v>
      </c>
      <c r="CS14" s="4">
        <f t="shared" ca="1" si="98"/>
        <v>10</v>
      </c>
      <c r="CT14" s="4">
        <f t="shared" ca="1" si="99"/>
        <v>50</v>
      </c>
      <c r="CU14" s="4">
        <f t="shared" ca="1" si="100"/>
        <v>200</v>
      </c>
      <c r="CV14" s="4">
        <f t="shared" ca="1" si="101"/>
        <v>20</v>
      </c>
      <c r="CW14" s="4">
        <f t="shared" ca="1" si="102"/>
        <v>12</v>
      </c>
      <c r="CX14" s="36"/>
      <c r="CY14" s="4">
        <f t="shared" ca="1" si="103"/>
        <v>800</v>
      </c>
      <c r="CZ14" s="4">
        <f t="shared" ca="1" si="104"/>
        <v>5000</v>
      </c>
      <c r="DA14" s="4">
        <f t="shared" ca="1" si="105"/>
        <v>15</v>
      </c>
      <c r="DB14" s="4">
        <f t="shared" ca="1" si="106"/>
        <v>180</v>
      </c>
      <c r="DC14" s="4">
        <f t="shared" ca="1" si="107"/>
        <v>170</v>
      </c>
      <c r="DD14" s="4">
        <f t="shared" ca="1" si="108"/>
        <v>100</v>
      </c>
      <c r="DE14" s="36"/>
      <c r="DF14" s="36"/>
      <c r="DG14" s="36"/>
      <c r="DH14" s="4">
        <f t="shared" ca="1" si="58"/>
        <v>300</v>
      </c>
      <c r="DI14" s="4">
        <f t="shared" ca="1" si="59"/>
        <v>2300</v>
      </c>
      <c r="DJ14" s="4">
        <f t="shared" ca="1" si="60"/>
        <v>1500</v>
      </c>
      <c r="DK14" s="36"/>
      <c r="DL14" s="4">
        <f t="shared" ca="1" si="62"/>
        <v>280</v>
      </c>
      <c r="DM14" s="4">
        <f t="shared" ca="1" si="63"/>
        <v>900</v>
      </c>
      <c r="DN14" s="4">
        <f t="shared" ca="1" si="64"/>
        <v>3500</v>
      </c>
      <c r="DO14" s="4">
        <f t="shared" ca="1" si="65"/>
        <v>150</v>
      </c>
      <c r="DP14" s="4">
        <f t="shared" ca="1" si="66"/>
        <v>150</v>
      </c>
      <c r="DQ14" s="36"/>
      <c r="DR14" s="4">
        <f t="shared" ca="1" si="109"/>
        <v>15</v>
      </c>
      <c r="DS14" s="4">
        <f t="shared" ca="1" si="110"/>
        <v>15</v>
      </c>
      <c r="DT14" s="4">
        <f t="shared" ca="1" si="111"/>
        <v>20</v>
      </c>
      <c r="DU14" s="34"/>
      <c r="DV14" s="8">
        <f t="shared" ca="1" si="112"/>
        <v>280</v>
      </c>
      <c r="DW14" s="4">
        <f t="shared" ca="1" si="113"/>
        <v>120</v>
      </c>
      <c r="DX14" s="4">
        <f t="shared" ca="1" si="114"/>
        <v>200</v>
      </c>
      <c r="DZ14" s="364" t="s">
        <v>30</v>
      </c>
      <c r="EA14" s="9" t="s">
        <v>158</v>
      </c>
      <c r="EB14" s="10">
        <v>75.694999999999993</v>
      </c>
    </row>
    <row r="15" spans="1:132" x14ac:dyDescent="0.15">
      <c r="A15" s="6" t="s">
        <v>317</v>
      </c>
      <c r="B15" s="3">
        <f t="shared" ca="1" si="69"/>
        <v>43556</v>
      </c>
      <c r="C15" s="329"/>
      <c r="D15" s="329"/>
      <c r="E15" s="20">
        <f t="shared" ca="1" si="0"/>
        <v>53.147999999999996</v>
      </c>
      <c r="F15" s="20">
        <f t="shared" ca="1" si="70"/>
        <v>48.292000000000002</v>
      </c>
      <c r="G15" s="329"/>
      <c r="H15" s="329"/>
      <c r="I15" s="20">
        <f t="shared" ca="1" si="1"/>
        <v>51.426999999999992</v>
      </c>
      <c r="J15" s="20">
        <f t="shared" ca="1" si="2"/>
        <v>46.081000000000003</v>
      </c>
      <c r="K15" s="36"/>
      <c r="L15" s="20">
        <f t="shared" ca="1" si="4"/>
        <v>71.420999999999992</v>
      </c>
      <c r="M15" s="20">
        <f t="shared" ca="1" si="5"/>
        <v>64.194999999999993</v>
      </c>
      <c r="N15" s="112">
        <f t="shared" ca="1" si="6"/>
        <v>71.525999999999996</v>
      </c>
      <c r="O15" s="20">
        <f t="shared" ca="1" si="7"/>
        <v>65.304000000000002</v>
      </c>
      <c r="P15" s="36"/>
      <c r="Q15" s="20">
        <f t="shared" ca="1" si="8"/>
        <v>53.660000000000004</v>
      </c>
      <c r="R15" s="20">
        <f t="shared" ca="1" si="9"/>
        <v>49.779999999999994</v>
      </c>
      <c r="S15" s="20">
        <f t="shared" ca="1" si="10"/>
        <v>63.260999999999996</v>
      </c>
      <c r="T15" s="20">
        <f t="shared" ca="1" si="11"/>
        <v>55.719000000000008</v>
      </c>
      <c r="U15" s="20">
        <f t="shared" ca="1" si="12"/>
        <v>52.091000000000008</v>
      </c>
      <c r="V15" s="20">
        <f t="shared" ca="1" si="13"/>
        <v>49.411000000000001</v>
      </c>
      <c r="W15" s="20">
        <f t="shared" ca="1" si="14"/>
        <v>40.392000000000003</v>
      </c>
      <c r="X15" s="20">
        <f t="shared" ca="1" si="71"/>
        <v>51.642000000000003</v>
      </c>
      <c r="Y15" s="112">
        <f t="shared" ca="1" si="15"/>
        <v>52.228000000000002</v>
      </c>
      <c r="Z15" s="112">
        <f t="shared" ca="1" si="72"/>
        <v>48.358999999999995</v>
      </c>
      <c r="AA15" s="20">
        <f t="shared" ca="1" si="16"/>
        <v>51.06</v>
      </c>
      <c r="AB15" s="20">
        <f t="shared" ca="1" si="17"/>
        <v>49.691000000000003</v>
      </c>
      <c r="AC15" s="20">
        <f t="shared" ca="1" si="18"/>
        <v>49.537999999999997</v>
      </c>
      <c r="AD15" s="36"/>
      <c r="AE15" s="20">
        <f t="shared" ca="1" si="20"/>
        <v>70.86</v>
      </c>
      <c r="AF15" s="20">
        <f t="shared" ca="1" si="21"/>
        <v>72.076000000000008</v>
      </c>
      <c r="AG15" s="20">
        <f t="shared" ca="1" si="22"/>
        <v>66.430999999999997</v>
      </c>
      <c r="AH15" s="113">
        <f t="shared" ca="1" si="23"/>
        <v>59.677</v>
      </c>
      <c r="AI15" s="20">
        <f t="shared" ca="1" si="24"/>
        <v>60.615000000000002</v>
      </c>
      <c r="AJ15" s="20">
        <f t="shared" ca="1" si="25"/>
        <v>54.860999999999997</v>
      </c>
      <c r="AK15" s="20">
        <f t="shared" ca="1" si="26"/>
        <v>51.267999999999994</v>
      </c>
      <c r="AL15" s="20">
        <f t="shared" ca="1" si="27"/>
        <v>49.677000000000007</v>
      </c>
      <c r="AM15" s="20">
        <f t="shared" ca="1" si="28"/>
        <v>72.091000000000008</v>
      </c>
      <c r="AN15" s="20">
        <f t="shared" ca="1" si="29"/>
        <v>70.283000000000001</v>
      </c>
      <c r="AO15" s="20">
        <f t="shared" ca="1" si="30"/>
        <v>59.872</v>
      </c>
      <c r="AP15" s="20">
        <f t="shared" ca="1" si="31"/>
        <v>51.798000000000002</v>
      </c>
      <c r="AQ15" s="20">
        <f t="shared" ca="1" si="32"/>
        <v>52.163000000000004</v>
      </c>
      <c r="AR15" s="20">
        <f t="shared" ca="1" si="33"/>
        <v>50.762</v>
      </c>
      <c r="AS15" s="20">
        <f t="shared" ca="1" si="34"/>
        <v>47.426000000000002</v>
      </c>
      <c r="AT15" s="20">
        <f t="shared" ca="1" si="35"/>
        <v>85.144999999999996</v>
      </c>
      <c r="AU15" s="20">
        <f t="shared" ca="1" si="36"/>
        <v>81.394000000000005</v>
      </c>
      <c r="AV15" s="20">
        <f t="shared" ca="1" si="37"/>
        <v>79.283000000000001</v>
      </c>
      <c r="AW15" s="20">
        <f t="shared" ca="1" si="38"/>
        <v>78.703000000000003</v>
      </c>
      <c r="AX15" s="20">
        <f t="shared" ca="1" si="39"/>
        <v>76.320999999999998</v>
      </c>
      <c r="AY15" s="20">
        <f t="shared" ca="1" si="40"/>
        <v>66.408999999999992</v>
      </c>
      <c r="AZ15" s="329"/>
      <c r="BA15" s="20">
        <f t="shared" ca="1" si="41"/>
        <v>86.477000000000004</v>
      </c>
      <c r="BB15" s="20">
        <f t="shared" ca="1" si="42"/>
        <v>82.451999999999998</v>
      </c>
      <c r="BC15" s="20">
        <f t="shared" ca="1" si="43"/>
        <v>76.323000000000008</v>
      </c>
      <c r="BD15" s="20">
        <f t="shared" ca="1" si="44"/>
        <v>75.947000000000003</v>
      </c>
      <c r="BE15" s="20">
        <f t="shared" ca="1" si="45"/>
        <v>75.093000000000004</v>
      </c>
      <c r="BF15" s="329"/>
      <c r="BG15" s="21">
        <f t="shared" ca="1" si="46"/>
        <v>69.911999999999992</v>
      </c>
      <c r="BH15" s="21">
        <f t="shared" ca="1" si="47"/>
        <v>63.567999999999998</v>
      </c>
      <c r="BI15" s="21">
        <f t="shared" ca="1" si="48"/>
        <v>53.831999999999994</v>
      </c>
      <c r="BJ15" s="351"/>
      <c r="BK15" s="21">
        <f t="shared" ca="1" si="73"/>
        <v>47.891999999999996</v>
      </c>
      <c r="BL15" s="21">
        <f t="shared" ca="1" si="74"/>
        <v>46.564000000000007</v>
      </c>
      <c r="BM15" s="21">
        <f t="shared" ca="1" si="75"/>
        <v>49.626000000000005</v>
      </c>
      <c r="BN15" s="350"/>
      <c r="BO15" s="350"/>
      <c r="BP15" s="32">
        <f t="shared" ca="1" si="76"/>
        <v>800</v>
      </c>
      <c r="BQ15" s="7">
        <f ca="1">INDIRECT(A15&amp;"!F11")</f>
        <v>420</v>
      </c>
      <c r="BR15" s="36"/>
      <c r="BS15" s="36"/>
      <c r="BT15" s="4">
        <f t="shared" ca="1" si="78"/>
        <v>200</v>
      </c>
      <c r="BU15" s="4">
        <f t="shared" ca="1" si="79"/>
        <v>140</v>
      </c>
      <c r="BV15" s="36"/>
      <c r="BW15" s="4">
        <f t="shared" ca="1" si="80"/>
        <v>180</v>
      </c>
      <c r="BX15" s="8">
        <f t="shared" ca="1" si="81"/>
        <v>200</v>
      </c>
      <c r="BY15" s="36"/>
      <c r="BZ15" s="36"/>
      <c r="CA15" s="36"/>
      <c r="CB15" s="4">
        <f t="shared" ca="1" si="83"/>
        <v>2200</v>
      </c>
      <c r="CC15" s="4">
        <f t="shared" ca="1" si="84"/>
        <v>12</v>
      </c>
      <c r="CD15" s="4">
        <f t="shared" ca="1" si="85"/>
        <v>20</v>
      </c>
      <c r="CE15" s="4">
        <f t="shared" ca="1" si="86"/>
        <v>450</v>
      </c>
      <c r="CF15" s="4">
        <f t="shared" ca="1" si="87"/>
        <v>2200</v>
      </c>
      <c r="CG15" s="4">
        <f t="shared" ca="1" si="88"/>
        <v>12</v>
      </c>
      <c r="CH15" s="4">
        <f t="shared" ca="1" si="89"/>
        <v>480</v>
      </c>
      <c r="CI15" s="4">
        <f t="shared" ca="1" si="90"/>
        <v>150</v>
      </c>
      <c r="CJ15" s="4">
        <f t="shared" ca="1" si="91"/>
        <v>50</v>
      </c>
      <c r="CK15" s="4">
        <f t="shared" ca="1" si="92"/>
        <v>15</v>
      </c>
      <c r="CL15" s="4">
        <f t="shared" ca="1" si="93"/>
        <v>800</v>
      </c>
      <c r="CM15" s="4">
        <f t="shared" ca="1" si="94"/>
        <v>1100</v>
      </c>
      <c r="CN15" s="4">
        <f t="shared" ca="1" si="95"/>
        <v>20</v>
      </c>
      <c r="CO15" s="35"/>
      <c r="CP15" s="36"/>
      <c r="CQ15" s="4">
        <f t="shared" ca="1" si="96"/>
        <v>2500</v>
      </c>
      <c r="CR15" s="4">
        <f t="shared" ca="1" si="97"/>
        <v>1000</v>
      </c>
      <c r="CS15" s="4">
        <f t="shared" ca="1" si="98"/>
        <v>12</v>
      </c>
      <c r="CT15" s="4">
        <f t="shared" ca="1" si="99"/>
        <v>50</v>
      </c>
      <c r="CU15" s="4">
        <f t="shared" ca="1" si="100"/>
        <v>220</v>
      </c>
      <c r="CV15" s="4">
        <f t="shared" ca="1" si="101"/>
        <v>20</v>
      </c>
      <c r="CW15" s="4">
        <f t="shared" ca="1" si="102"/>
        <v>12</v>
      </c>
      <c r="CX15" s="36"/>
      <c r="CY15" s="4">
        <f t="shared" ca="1" si="103"/>
        <v>1000</v>
      </c>
      <c r="CZ15" s="4">
        <f t="shared" ca="1" si="104"/>
        <v>5000</v>
      </c>
      <c r="DA15" s="4">
        <f t="shared" ca="1" si="105"/>
        <v>12</v>
      </c>
      <c r="DB15" s="4">
        <f t="shared" ca="1" si="106"/>
        <v>200</v>
      </c>
      <c r="DC15" s="4">
        <f t="shared" ca="1" si="107"/>
        <v>200</v>
      </c>
      <c r="DD15" s="4">
        <f t="shared" ca="1" si="108"/>
        <v>100</v>
      </c>
      <c r="DE15" s="36"/>
      <c r="DF15" s="36"/>
      <c r="DG15" s="36"/>
      <c r="DH15" s="4">
        <f t="shared" ca="1" si="58"/>
        <v>500</v>
      </c>
      <c r="DI15" s="36"/>
      <c r="DJ15" s="4">
        <f t="shared" ca="1" si="60"/>
        <v>1100</v>
      </c>
      <c r="DK15" s="36"/>
      <c r="DL15" s="4">
        <f t="shared" ca="1" si="62"/>
        <v>220</v>
      </c>
      <c r="DM15" s="4">
        <f t="shared" ca="1" si="63"/>
        <v>1300</v>
      </c>
      <c r="DN15" s="4">
        <f t="shared" ca="1" si="64"/>
        <v>3800</v>
      </c>
      <c r="DO15" s="4">
        <f t="shared" ca="1" si="65"/>
        <v>130</v>
      </c>
      <c r="DP15" s="4">
        <f t="shared" ca="1" si="66"/>
        <v>200</v>
      </c>
      <c r="DQ15" s="36"/>
      <c r="DR15" s="4">
        <f t="shared" ca="1" si="109"/>
        <v>15</v>
      </c>
      <c r="DS15" s="4">
        <f t="shared" ca="1" si="110"/>
        <v>15</v>
      </c>
      <c r="DT15" s="4">
        <f t="shared" ca="1" si="111"/>
        <v>15</v>
      </c>
      <c r="DU15" s="34"/>
      <c r="DV15" s="8">
        <f t="shared" ca="1" si="112"/>
        <v>250</v>
      </c>
      <c r="DW15" s="4">
        <f t="shared" ca="1" si="113"/>
        <v>170</v>
      </c>
      <c r="DX15" s="4">
        <f t="shared" ca="1" si="114"/>
        <v>300</v>
      </c>
      <c r="DZ15" s="365"/>
      <c r="EA15" t="s">
        <v>159</v>
      </c>
      <c r="EB15" s="11">
        <v>76.572000000000003</v>
      </c>
    </row>
    <row r="16" spans="1:132" x14ac:dyDescent="0.15">
      <c r="A16" s="6" t="s">
        <v>319</v>
      </c>
      <c r="B16" s="3">
        <f t="shared" ca="1" si="69"/>
        <v>43563</v>
      </c>
      <c r="C16" s="329"/>
      <c r="D16" s="329"/>
      <c r="E16" s="20">
        <f t="shared" ca="1" si="0"/>
        <v>53.043999999999997</v>
      </c>
      <c r="F16" s="20">
        <f t="shared" ca="1" si="70"/>
        <v>48.195000000000007</v>
      </c>
      <c r="G16" s="329"/>
      <c r="H16" s="329"/>
      <c r="I16" s="20">
        <f t="shared" ca="1" si="1"/>
        <v>51.514999999999993</v>
      </c>
      <c r="J16" s="20">
        <f t="shared" ca="1" si="2"/>
        <v>46.120999999999995</v>
      </c>
      <c r="K16" s="36"/>
      <c r="L16" s="20">
        <f t="shared" ca="1" si="4"/>
        <v>71.421999999999997</v>
      </c>
      <c r="M16" s="20">
        <f t="shared" ca="1" si="5"/>
        <v>64.126999999999995</v>
      </c>
      <c r="N16" s="112">
        <f t="shared" ca="1" si="6"/>
        <v>71.509999999999991</v>
      </c>
      <c r="O16" s="20">
        <f t="shared" ca="1" si="7"/>
        <v>65.302000000000007</v>
      </c>
      <c r="P16" s="36"/>
      <c r="Q16" s="20">
        <f t="shared" ca="1" si="8"/>
        <v>53.652000000000001</v>
      </c>
      <c r="R16" s="20">
        <f t="shared" ca="1" si="9"/>
        <v>49.703999999999994</v>
      </c>
      <c r="S16" s="20">
        <f t="shared" ca="1" si="10"/>
        <v>63.06</v>
      </c>
      <c r="T16" s="20">
        <f t="shared" ca="1" si="11"/>
        <v>55.759</v>
      </c>
      <c r="U16" s="20">
        <f t="shared" ca="1" si="12"/>
        <v>52.064000000000007</v>
      </c>
      <c r="V16" s="20">
        <f t="shared" ca="1" si="13"/>
        <v>49.378</v>
      </c>
      <c r="W16" s="20">
        <f t="shared" ca="1" si="14"/>
        <v>39.853000000000002</v>
      </c>
      <c r="X16" s="20">
        <f t="shared" ca="1" si="71"/>
        <v>51.204000000000001</v>
      </c>
      <c r="Y16" s="112">
        <f t="shared" ca="1" si="15"/>
        <v>52.268000000000001</v>
      </c>
      <c r="Z16" s="112">
        <f t="shared" ca="1" si="72"/>
        <v>48.173000000000002</v>
      </c>
      <c r="AA16" s="20">
        <f t="shared" ca="1" si="16"/>
        <v>51.03</v>
      </c>
      <c r="AB16" s="20">
        <f t="shared" ca="1" si="17"/>
        <v>49.735999999999997</v>
      </c>
      <c r="AC16" s="20">
        <f t="shared" ca="1" si="18"/>
        <v>49.561</v>
      </c>
      <c r="AD16" s="36"/>
      <c r="AE16" s="20">
        <f t="shared" ca="1" si="20"/>
        <v>70.853000000000009</v>
      </c>
      <c r="AF16" s="20">
        <f t="shared" ca="1" si="21"/>
        <v>72.070999999999998</v>
      </c>
      <c r="AG16" s="20">
        <f t="shared" ca="1" si="22"/>
        <v>66.406999999999996</v>
      </c>
      <c r="AH16" s="113">
        <f t="shared" ca="1" si="23"/>
        <v>59.57</v>
      </c>
      <c r="AI16" s="20">
        <f t="shared" ca="1" si="24"/>
        <v>60.623000000000005</v>
      </c>
      <c r="AJ16" s="20">
        <f t="shared" ca="1" si="25"/>
        <v>54.838999999999999</v>
      </c>
      <c r="AK16" s="20">
        <f t="shared" ca="1" si="26"/>
        <v>51.296999999999997</v>
      </c>
      <c r="AL16" s="20">
        <f t="shared" ca="1" si="27"/>
        <v>49.676000000000002</v>
      </c>
      <c r="AM16" s="20">
        <f t="shared" ca="1" si="28"/>
        <v>72.09</v>
      </c>
      <c r="AN16" s="20">
        <f t="shared" ca="1" si="29"/>
        <v>70.263999999999996</v>
      </c>
      <c r="AO16" s="20">
        <f t="shared" ca="1" si="30"/>
        <v>59.841999999999999</v>
      </c>
      <c r="AP16" s="20">
        <f t="shared" ca="1" si="31"/>
        <v>51.627000000000002</v>
      </c>
      <c r="AQ16" s="20">
        <f t="shared" ca="1" si="32"/>
        <v>53.134</v>
      </c>
      <c r="AR16" s="20">
        <f t="shared" ca="1" si="33"/>
        <v>50.591999999999999</v>
      </c>
      <c r="AS16" s="20">
        <f t="shared" ca="1" si="34"/>
        <v>47.335000000000001</v>
      </c>
      <c r="AT16" s="20">
        <f t="shared" ca="1" si="35"/>
        <v>85.096999999999994</v>
      </c>
      <c r="AU16" s="20">
        <f t="shared" ca="1" si="36"/>
        <v>81.457999999999998</v>
      </c>
      <c r="AV16" s="20">
        <f t="shared" ca="1" si="37"/>
        <v>79.241</v>
      </c>
      <c r="AW16" s="20">
        <f t="shared" ca="1" si="38"/>
        <v>78.632999999999996</v>
      </c>
      <c r="AX16" s="20">
        <f t="shared" ca="1" si="39"/>
        <v>76.269000000000005</v>
      </c>
      <c r="AY16" s="20">
        <f t="shared" ca="1" si="40"/>
        <v>66.355999999999995</v>
      </c>
      <c r="AZ16" s="329"/>
      <c r="BA16" s="20">
        <f t="shared" ca="1" si="41"/>
        <v>86.835000000000008</v>
      </c>
      <c r="BB16" s="20">
        <f t="shared" ca="1" si="42"/>
        <v>81.709999999999994</v>
      </c>
      <c r="BC16" s="20">
        <f t="shared" ca="1" si="43"/>
        <v>76.174999999999997</v>
      </c>
      <c r="BD16" s="20">
        <f t="shared" ca="1" si="44"/>
        <v>75.841999999999999</v>
      </c>
      <c r="BE16" s="20">
        <f t="shared" ca="1" si="45"/>
        <v>75.057999999999993</v>
      </c>
      <c r="BF16" s="329"/>
      <c r="BG16" s="21">
        <f t="shared" ca="1" si="46"/>
        <v>69.887</v>
      </c>
      <c r="BH16" s="21">
        <f t="shared" ca="1" si="47"/>
        <v>63.566000000000003</v>
      </c>
      <c r="BI16" s="21">
        <f t="shared" ca="1" si="48"/>
        <v>53.844999999999999</v>
      </c>
      <c r="BJ16" s="351"/>
      <c r="BK16" s="21">
        <f t="shared" ca="1" si="73"/>
        <v>47.753</v>
      </c>
      <c r="BL16" s="21">
        <f t="shared" ca="1" si="74"/>
        <v>46.62700000000001</v>
      </c>
      <c r="BM16" s="21">
        <f t="shared" ca="1" si="75"/>
        <v>49.650000000000006</v>
      </c>
      <c r="BN16" s="350"/>
      <c r="BO16" s="350"/>
      <c r="BP16" s="32">
        <f t="shared" ca="1" si="76"/>
        <v>550</v>
      </c>
      <c r="BQ16" s="7">
        <f t="shared" ref="BQ16:BQ52" ca="1" si="134">INDIRECT(A16&amp;"!F11")</f>
        <v>420</v>
      </c>
      <c r="BR16" s="36"/>
      <c r="BS16" s="36"/>
      <c r="BT16" s="4">
        <f t="shared" ca="1" si="78"/>
        <v>200</v>
      </c>
      <c r="BU16" s="4">
        <f t="shared" ca="1" si="79"/>
        <v>150</v>
      </c>
      <c r="BV16" s="36"/>
      <c r="BW16" s="4">
        <f t="shared" ca="1" si="80"/>
        <v>200</v>
      </c>
      <c r="BX16" s="8">
        <f t="shared" ca="1" si="81"/>
        <v>480</v>
      </c>
      <c r="BY16" s="36"/>
      <c r="BZ16" s="36"/>
      <c r="CA16" s="36"/>
      <c r="CB16" s="4">
        <f t="shared" ca="1" si="83"/>
        <v>2500</v>
      </c>
      <c r="CC16" s="4">
        <f t="shared" ca="1" si="84"/>
        <v>12</v>
      </c>
      <c r="CD16" s="4">
        <f t="shared" ca="1" si="85"/>
        <v>30</v>
      </c>
      <c r="CE16" s="4">
        <f t="shared" ca="1" si="86"/>
        <v>300</v>
      </c>
      <c r="CF16" s="4">
        <f t="shared" ca="1" si="87"/>
        <v>2200</v>
      </c>
      <c r="CG16" s="4">
        <f t="shared" ca="1" si="88"/>
        <v>10</v>
      </c>
      <c r="CH16" s="4">
        <f t="shared" ca="1" si="89"/>
        <v>480</v>
      </c>
      <c r="CI16" s="4">
        <f t="shared" ca="1" si="90"/>
        <v>170</v>
      </c>
      <c r="CJ16" s="4">
        <f t="shared" ca="1" si="91"/>
        <v>60</v>
      </c>
      <c r="CK16" s="4">
        <f t="shared" ca="1" si="92"/>
        <v>12</v>
      </c>
      <c r="CL16" s="4">
        <f t="shared" ca="1" si="93"/>
        <v>800</v>
      </c>
      <c r="CM16" s="4">
        <f t="shared" ca="1" si="94"/>
        <v>800</v>
      </c>
      <c r="CN16" s="4">
        <f t="shared" ca="1" si="95"/>
        <v>20</v>
      </c>
      <c r="CO16" s="35"/>
      <c r="CP16" s="36"/>
      <c r="CQ16" s="4">
        <f t="shared" ca="1" si="96"/>
        <v>3000</v>
      </c>
      <c r="CR16" s="4">
        <f t="shared" ca="1" si="97"/>
        <v>400</v>
      </c>
      <c r="CS16" s="4">
        <f t="shared" ca="1" si="98"/>
        <v>12</v>
      </c>
      <c r="CT16" s="4">
        <f t="shared" ca="1" si="99"/>
        <v>50</v>
      </c>
      <c r="CU16" s="4">
        <f t="shared" ca="1" si="100"/>
        <v>200</v>
      </c>
      <c r="CV16" s="4">
        <f t="shared" ca="1" si="101"/>
        <v>20</v>
      </c>
      <c r="CW16" s="4">
        <f t="shared" ca="1" si="102"/>
        <v>20</v>
      </c>
      <c r="CX16" s="36"/>
      <c r="CY16" s="4">
        <f t="shared" ca="1" si="103"/>
        <v>850</v>
      </c>
      <c r="CZ16" s="4">
        <f t="shared" ca="1" si="104"/>
        <v>5000</v>
      </c>
      <c r="DA16" s="4">
        <f t="shared" ca="1" si="105"/>
        <v>12</v>
      </c>
      <c r="DB16" s="4">
        <f t="shared" ca="1" si="106"/>
        <v>40</v>
      </c>
      <c r="DC16" s="4">
        <f t="shared" ca="1" si="107"/>
        <v>200</v>
      </c>
      <c r="DD16" s="4">
        <f t="shared" ca="1" si="108"/>
        <v>100</v>
      </c>
      <c r="DE16" s="36"/>
      <c r="DF16" s="36"/>
      <c r="DG16" s="36"/>
      <c r="DH16" s="4">
        <f t="shared" ca="1" si="58"/>
        <v>500</v>
      </c>
      <c r="DI16" s="36"/>
      <c r="DJ16" s="4">
        <f t="shared" ca="1" si="60"/>
        <v>1400</v>
      </c>
      <c r="DK16" s="36"/>
      <c r="DL16" s="4">
        <f t="shared" ca="1" si="62"/>
        <v>700</v>
      </c>
      <c r="DM16" s="4">
        <f t="shared" ca="1" si="63"/>
        <v>1600</v>
      </c>
      <c r="DN16" s="4">
        <f t="shared" ca="1" si="64"/>
        <v>3000</v>
      </c>
      <c r="DO16" s="4">
        <f t="shared" ca="1" si="65"/>
        <v>120</v>
      </c>
      <c r="DP16" s="4">
        <f t="shared" ca="1" si="66"/>
        <v>150</v>
      </c>
      <c r="DQ16" s="36"/>
      <c r="DR16" s="4">
        <f t="shared" ca="1" si="109"/>
        <v>15</v>
      </c>
      <c r="DS16" s="4">
        <f t="shared" ca="1" si="110"/>
        <v>15</v>
      </c>
      <c r="DT16" s="4">
        <f t="shared" ca="1" si="111"/>
        <v>15</v>
      </c>
      <c r="DU16" s="34"/>
      <c r="DV16" s="8">
        <f t="shared" ca="1" si="112"/>
        <v>280</v>
      </c>
      <c r="DW16" s="4">
        <f t="shared" ca="1" si="113"/>
        <v>180</v>
      </c>
      <c r="DX16" s="4">
        <f t="shared" ca="1" si="114"/>
        <v>150</v>
      </c>
      <c r="DZ16" s="365"/>
      <c r="EA16" t="s">
        <v>160</v>
      </c>
      <c r="EB16" s="11">
        <v>76.572999999999993</v>
      </c>
    </row>
    <row r="17" spans="1:132" x14ac:dyDescent="0.15">
      <c r="A17" s="6" t="s">
        <v>321</v>
      </c>
      <c r="B17" s="3">
        <f t="shared" ca="1" si="69"/>
        <v>43570</v>
      </c>
      <c r="C17" s="329"/>
      <c r="D17" s="329"/>
      <c r="E17" s="20">
        <f t="shared" ca="1" si="0"/>
        <v>53.016999999999996</v>
      </c>
      <c r="F17" s="20">
        <f t="shared" ca="1" si="70"/>
        <v>48.255000000000003</v>
      </c>
      <c r="G17" s="329"/>
      <c r="H17" s="329"/>
      <c r="I17" s="20">
        <f t="shared" ca="1" si="1"/>
        <v>51.574999999999996</v>
      </c>
      <c r="J17" s="20">
        <f t="shared" ca="1" si="2"/>
        <v>46.31</v>
      </c>
      <c r="K17" s="36"/>
      <c r="L17" s="20">
        <f t="shared" ca="1" si="4"/>
        <v>71.352000000000004</v>
      </c>
      <c r="M17" s="20">
        <f t="shared" ca="1" si="5"/>
        <v>64.132000000000005</v>
      </c>
      <c r="N17" s="112">
        <f t="shared" ca="1" si="6"/>
        <v>73.33</v>
      </c>
      <c r="O17" s="20">
        <f t="shared" ca="1" si="7"/>
        <v>65.302000000000007</v>
      </c>
      <c r="P17" s="36"/>
      <c r="Q17" s="20">
        <f t="shared" ca="1" si="8"/>
        <v>53.686999999999998</v>
      </c>
      <c r="R17" s="20">
        <f t="shared" ca="1" si="9"/>
        <v>49.778999999999996</v>
      </c>
      <c r="S17" s="20">
        <f t="shared" ca="1" si="10"/>
        <v>63.634999999999998</v>
      </c>
      <c r="T17" s="20">
        <f t="shared" ca="1" si="11"/>
        <v>55.709000000000003</v>
      </c>
      <c r="U17" s="20">
        <f t="shared" ca="1" si="12"/>
        <v>52.134</v>
      </c>
      <c r="V17" s="20">
        <f t="shared" ca="1" si="13"/>
        <v>49.491</v>
      </c>
      <c r="W17" s="20">
        <f t="shared" ca="1" si="14"/>
        <v>39.930000000000007</v>
      </c>
      <c r="X17" s="20">
        <f t="shared" ca="1" si="71"/>
        <v>51.665999999999997</v>
      </c>
      <c r="Y17" s="112">
        <f t="shared" ca="1" si="15"/>
        <v>55.818000000000005</v>
      </c>
      <c r="Z17" s="112">
        <f t="shared" ca="1" si="72"/>
        <v>48.260999999999996</v>
      </c>
      <c r="AA17" s="20">
        <f t="shared" ca="1" si="16"/>
        <v>51.410000000000004</v>
      </c>
      <c r="AB17" s="20">
        <f t="shared" ca="1" si="17"/>
        <v>49.731000000000002</v>
      </c>
      <c r="AC17" s="20">
        <f t="shared" ca="1" si="18"/>
        <v>49.591000000000001</v>
      </c>
      <c r="AD17" s="36"/>
      <c r="AE17" s="20">
        <f t="shared" ca="1" si="20"/>
        <v>70.858000000000004</v>
      </c>
      <c r="AF17" s="20">
        <f t="shared" ca="1" si="21"/>
        <v>71.986000000000004</v>
      </c>
      <c r="AG17" s="20">
        <f t="shared" ca="1" si="22"/>
        <v>66.281999999999996</v>
      </c>
      <c r="AH17" s="113">
        <f t="shared" ca="1" si="23"/>
        <v>59.472999999999999</v>
      </c>
      <c r="AI17" s="20">
        <f t="shared" ca="1" si="24"/>
        <v>60.582999999999998</v>
      </c>
      <c r="AJ17" s="20">
        <f t="shared" ca="1" si="25"/>
        <v>54.789000000000001</v>
      </c>
      <c r="AK17" s="20">
        <f t="shared" ca="1" si="26"/>
        <v>51.291999999999994</v>
      </c>
      <c r="AL17" s="20">
        <f t="shared" ca="1" si="27"/>
        <v>49.706000000000003</v>
      </c>
      <c r="AM17" s="20">
        <f t="shared" ca="1" si="28"/>
        <v>72.09</v>
      </c>
      <c r="AN17" s="20">
        <f t="shared" ca="1" si="29"/>
        <v>70.262</v>
      </c>
      <c r="AO17" s="20">
        <f t="shared" ca="1" si="30"/>
        <v>59.756999999999998</v>
      </c>
      <c r="AP17" s="20">
        <f t="shared" ca="1" si="31"/>
        <v>51.692</v>
      </c>
      <c r="AQ17" s="20">
        <f t="shared" ca="1" si="32"/>
        <v>55.149000000000001</v>
      </c>
      <c r="AR17" s="20">
        <f t="shared" ca="1" si="33"/>
        <v>50.771999999999998</v>
      </c>
      <c r="AS17" s="20">
        <f t="shared" ca="1" si="34"/>
        <v>47.440000000000005</v>
      </c>
      <c r="AT17" s="20">
        <f t="shared" ca="1" si="35"/>
        <v>85.156999999999996</v>
      </c>
      <c r="AU17" s="20">
        <f t="shared" ca="1" si="36"/>
        <v>82.048000000000002</v>
      </c>
      <c r="AV17" s="20">
        <f t="shared" ca="1" si="37"/>
        <v>81.866</v>
      </c>
      <c r="AW17" s="20">
        <f t="shared" ca="1" si="38"/>
        <v>81.617999999999995</v>
      </c>
      <c r="AX17" s="20">
        <f t="shared" ca="1" si="39"/>
        <v>76.266999999999996</v>
      </c>
      <c r="AY17" s="20">
        <f t="shared" ca="1" si="40"/>
        <v>66.292000000000002</v>
      </c>
      <c r="AZ17" s="329"/>
      <c r="BA17" s="20">
        <f t="shared" ca="1" si="41"/>
        <v>95.778000000000006</v>
      </c>
      <c r="BB17" s="20">
        <f t="shared" ca="1" si="42"/>
        <v>83.1</v>
      </c>
      <c r="BC17" s="20">
        <f t="shared" ca="1" si="43"/>
        <v>76.144999999999996</v>
      </c>
      <c r="BD17" s="20">
        <f t="shared" ca="1" si="44"/>
        <v>77.181999999999988</v>
      </c>
      <c r="BE17" s="20">
        <f t="shared" ca="1" si="45"/>
        <v>77.24799999999999</v>
      </c>
      <c r="BF17" s="329"/>
      <c r="BG17" s="21">
        <f t="shared" ca="1" si="46"/>
        <v>69.989000000000004</v>
      </c>
      <c r="BH17" s="21">
        <f t="shared" ca="1" si="47"/>
        <v>63.716000000000001</v>
      </c>
      <c r="BI17" s="21">
        <f t="shared" ca="1" si="48"/>
        <v>53.899999999999991</v>
      </c>
      <c r="BJ17" s="351"/>
      <c r="BK17" s="21">
        <f t="shared" ca="1" si="73"/>
        <v>47.792999999999999</v>
      </c>
      <c r="BL17" s="21">
        <f t="shared" ca="1" si="74"/>
        <v>54.915000000000006</v>
      </c>
      <c r="BM17" s="21">
        <f t="shared" ca="1" si="75"/>
        <v>49.680000000000007</v>
      </c>
      <c r="BN17" s="350"/>
      <c r="BO17" s="350"/>
      <c r="BP17" s="32">
        <f t="shared" ca="1" si="76"/>
        <v>1000</v>
      </c>
      <c r="BQ17" s="7">
        <f t="shared" ca="1" si="134"/>
        <v>400</v>
      </c>
      <c r="BR17" s="36"/>
      <c r="BS17" s="36"/>
      <c r="BT17" s="4">
        <f t="shared" ca="1" si="78"/>
        <v>200</v>
      </c>
      <c r="BU17" s="4">
        <f t="shared" ca="1" si="79"/>
        <v>150</v>
      </c>
      <c r="BV17" s="36"/>
      <c r="BW17" s="4">
        <f t="shared" ca="1" si="80"/>
        <v>90</v>
      </c>
      <c r="BX17" s="8">
        <f t="shared" ca="1" si="81"/>
        <v>280</v>
      </c>
      <c r="BY17" s="4">
        <f t="shared" ca="1" si="115"/>
        <v>8</v>
      </c>
      <c r="BZ17" s="36"/>
      <c r="CA17" s="36"/>
      <c r="CB17" s="4">
        <f t="shared" ca="1" si="83"/>
        <v>2000</v>
      </c>
      <c r="CC17" s="4">
        <f t="shared" ca="1" si="84"/>
        <v>40</v>
      </c>
      <c r="CD17" s="4">
        <f t="shared" ca="1" si="85"/>
        <v>40</v>
      </c>
      <c r="CE17" s="4">
        <f t="shared" ca="1" si="86"/>
        <v>380</v>
      </c>
      <c r="CF17" s="4">
        <f t="shared" ca="1" si="87"/>
        <v>1900</v>
      </c>
      <c r="CG17" s="4">
        <f t="shared" ca="1" si="88"/>
        <v>12</v>
      </c>
      <c r="CH17" s="4">
        <f t="shared" ca="1" si="89"/>
        <v>480</v>
      </c>
      <c r="CI17" s="4">
        <f t="shared" ca="1" si="90"/>
        <v>150</v>
      </c>
      <c r="CJ17" s="4">
        <f t="shared" ca="1" si="91"/>
        <v>45</v>
      </c>
      <c r="CK17" s="4">
        <f t="shared" ca="1" si="92"/>
        <v>12</v>
      </c>
      <c r="CL17" s="4">
        <f t="shared" ca="1" si="93"/>
        <v>550</v>
      </c>
      <c r="CM17" s="4">
        <f t="shared" ca="1" si="94"/>
        <v>1200</v>
      </c>
      <c r="CN17" s="4">
        <f t="shared" ca="1" si="95"/>
        <v>30</v>
      </c>
      <c r="CO17" s="35"/>
      <c r="CP17" s="36"/>
      <c r="CQ17" s="4">
        <f t="shared" ca="1" si="96"/>
        <v>3000</v>
      </c>
      <c r="CR17" s="4">
        <f t="shared" ca="1" si="97"/>
        <v>1400</v>
      </c>
      <c r="CS17" s="4">
        <f t="shared" ca="1" si="98"/>
        <v>15</v>
      </c>
      <c r="CT17" s="4">
        <f t="shared" ca="1" si="99"/>
        <v>45</v>
      </c>
      <c r="CU17" s="4">
        <f t="shared" ca="1" si="100"/>
        <v>200</v>
      </c>
      <c r="CV17" s="4">
        <f t="shared" ca="1" si="101"/>
        <v>20</v>
      </c>
      <c r="CW17" s="4">
        <f t="shared" ca="1" si="102"/>
        <v>15</v>
      </c>
      <c r="CX17" s="36"/>
      <c r="CY17" s="4">
        <f t="shared" ca="1" si="103"/>
        <v>1000</v>
      </c>
      <c r="CZ17" s="4">
        <f t="shared" ca="1" si="104"/>
        <v>4200</v>
      </c>
      <c r="DA17" s="4">
        <f t="shared" ca="1" si="105"/>
        <v>20</v>
      </c>
      <c r="DB17" s="4">
        <f t="shared" ca="1" si="106"/>
        <v>50</v>
      </c>
      <c r="DC17" s="4">
        <f t="shared" ca="1" si="107"/>
        <v>200</v>
      </c>
      <c r="DD17" s="4">
        <f t="shared" ca="1" si="108"/>
        <v>100</v>
      </c>
      <c r="DE17" s="36"/>
      <c r="DF17" s="36"/>
      <c r="DG17" s="36"/>
      <c r="DH17" s="4">
        <f t="shared" ca="1" si="58"/>
        <v>300</v>
      </c>
      <c r="DI17" s="36"/>
      <c r="DJ17" s="4">
        <f t="shared" ca="1" si="60"/>
        <v>1500</v>
      </c>
      <c r="DK17" s="36"/>
      <c r="DL17" s="4">
        <f t="shared" ca="1" si="62"/>
        <v>100</v>
      </c>
      <c r="DM17" s="4">
        <f t="shared" ca="1" si="63"/>
        <v>1000</v>
      </c>
      <c r="DN17" s="4">
        <f t="shared" ca="1" si="64"/>
        <v>4200</v>
      </c>
      <c r="DO17" s="4">
        <f t="shared" ca="1" si="65"/>
        <v>120</v>
      </c>
      <c r="DP17" s="4">
        <f t="shared" ca="1" si="66"/>
        <v>120</v>
      </c>
      <c r="DQ17" s="36"/>
      <c r="DR17" s="4">
        <f t="shared" ca="1" si="109"/>
        <v>12</v>
      </c>
      <c r="DS17" s="4">
        <f t="shared" ca="1" si="110"/>
        <v>15</v>
      </c>
      <c r="DT17" s="4">
        <f t="shared" ca="1" si="111"/>
        <v>20</v>
      </c>
      <c r="DU17" s="34"/>
      <c r="DV17" s="8">
        <f t="shared" ca="1" si="112"/>
        <v>220</v>
      </c>
      <c r="DW17" s="4">
        <f t="shared" ca="1" si="113"/>
        <v>10</v>
      </c>
      <c r="DX17" s="4">
        <f t="shared" ca="1" si="114"/>
        <v>200</v>
      </c>
      <c r="DZ17" s="365"/>
      <c r="EA17" t="s">
        <v>161</v>
      </c>
      <c r="EB17" s="11">
        <v>76.572000000000003</v>
      </c>
    </row>
    <row r="18" spans="1:132" x14ac:dyDescent="0.15">
      <c r="A18" s="6" t="s">
        <v>322</v>
      </c>
      <c r="B18" s="3">
        <f t="shared" ca="1" si="69"/>
        <v>43577</v>
      </c>
      <c r="C18" s="329"/>
      <c r="D18" s="329"/>
      <c r="E18" s="20">
        <f t="shared" ca="1" si="0"/>
        <v>53.143999999999998</v>
      </c>
      <c r="F18" s="20">
        <f t="shared" ca="1" si="70"/>
        <v>48.295000000000002</v>
      </c>
      <c r="G18" s="329"/>
      <c r="H18" s="329"/>
      <c r="I18" s="20">
        <f t="shared" ca="1" si="1"/>
        <v>51.519999999999996</v>
      </c>
      <c r="J18" s="20">
        <f t="shared" ca="1" si="2"/>
        <v>46.055999999999997</v>
      </c>
      <c r="K18" s="36"/>
      <c r="L18" s="20">
        <f t="shared" ca="1" si="4"/>
        <v>71.292000000000002</v>
      </c>
      <c r="M18" s="20">
        <f t="shared" ca="1" si="5"/>
        <v>64.096999999999994</v>
      </c>
      <c r="N18" s="112">
        <f t="shared" ca="1" si="6"/>
        <v>71.61999999999999</v>
      </c>
      <c r="O18" s="20">
        <f t="shared" ca="1" si="7"/>
        <v>65.307000000000002</v>
      </c>
      <c r="P18" s="36"/>
      <c r="Q18" s="20">
        <f t="shared" ca="1" si="8"/>
        <v>53.587000000000003</v>
      </c>
      <c r="R18" s="20">
        <f t="shared" ca="1" si="9"/>
        <v>49.808999999999997</v>
      </c>
      <c r="S18" s="20">
        <f t="shared" ca="1" si="10"/>
        <v>63.84</v>
      </c>
      <c r="T18" s="20">
        <f t="shared" ca="1" si="11"/>
        <v>55.859000000000009</v>
      </c>
      <c r="U18" s="20">
        <f t="shared" ca="1" si="12"/>
        <v>52.094000000000008</v>
      </c>
      <c r="V18" s="20">
        <f t="shared" ca="1" si="13"/>
        <v>49.468000000000004</v>
      </c>
      <c r="W18" s="20">
        <f t="shared" ca="1" si="14"/>
        <v>40.023000000000003</v>
      </c>
      <c r="X18" s="20">
        <f t="shared" ca="1" si="71"/>
        <v>51.894000000000005</v>
      </c>
      <c r="Y18" s="112">
        <f t="shared" ca="1" si="15"/>
        <v>53.128</v>
      </c>
      <c r="Z18" s="112">
        <f t="shared" ca="1" si="72"/>
        <v>48.257999999999996</v>
      </c>
      <c r="AA18" s="20">
        <f t="shared" ca="1" si="16"/>
        <v>51.150000000000006</v>
      </c>
      <c r="AB18" s="20">
        <f t="shared" ca="1" si="17"/>
        <v>49.731000000000002</v>
      </c>
      <c r="AC18" s="20">
        <f t="shared" ca="1" si="18"/>
        <v>49.596000000000004</v>
      </c>
      <c r="AD18" s="36"/>
      <c r="AE18" s="20">
        <f t="shared" ca="1" si="20"/>
        <v>70.858000000000004</v>
      </c>
      <c r="AF18" s="20">
        <f t="shared" ca="1" si="21"/>
        <v>72.040999999999997</v>
      </c>
      <c r="AG18" s="20">
        <f t="shared" ca="1" si="22"/>
        <v>66.311999999999998</v>
      </c>
      <c r="AH18" s="113">
        <f t="shared" ca="1" si="23"/>
        <v>59.575000000000003</v>
      </c>
      <c r="AI18" s="20">
        <f t="shared" ca="1" si="24"/>
        <v>60.673000000000002</v>
      </c>
      <c r="AJ18" s="20">
        <f t="shared" ca="1" si="25"/>
        <v>54.848999999999997</v>
      </c>
      <c r="AK18" s="20">
        <f t="shared" ca="1" si="26"/>
        <v>51.281999999999996</v>
      </c>
      <c r="AL18" s="20">
        <f t="shared" ca="1" si="27"/>
        <v>49.731000000000002</v>
      </c>
      <c r="AM18" s="20">
        <f t="shared" ca="1" si="28"/>
        <v>72.09</v>
      </c>
      <c r="AN18" s="20">
        <f t="shared" ca="1" si="29"/>
        <v>70.259</v>
      </c>
      <c r="AO18" s="20">
        <f t="shared" ca="1" si="30"/>
        <v>59.771999999999998</v>
      </c>
      <c r="AP18" s="20">
        <f t="shared" ca="1" si="31"/>
        <v>51.807000000000002</v>
      </c>
      <c r="AQ18" s="20">
        <f t="shared" ca="1" si="32"/>
        <v>52.719000000000001</v>
      </c>
      <c r="AR18" s="20">
        <f t="shared" ca="1" si="33"/>
        <v>50.917000000000002</v>
      </c>
      <c r="AS18" s="20">
        <f t="shared" ca="1" si="34"/>
        <v>47.430000000000007</v>
      </c>
      <c r="AT18" s="20">
        <f t="shared" ca="1" si="35"/>
        <v>85.162000000000006</v>
      </c>
      <c r="AU18" s="20">
        <f t="shared" ca="1" si="36"/>
        <v>81.402999999999992</v>
      </c>
      <c r="AV18" s="20">
        <f t="shared" ca="1" si="37"/>
        <v>79.640999999999991</v>
      </c>
      <c r="AW18" s="20">
        <f t="shared" ca="1" si="38"/>
        <v>79.353000000000009</v>
      </c>
      <c r="AX18" s="20">
        <f t="shared" ca="1" si="39"/>
        <v>76.218999999999994</v>
      </c>
      <c r="AY18" s="20">
        <f t="shared" ca="1" si="40"/>
        <v>66.230999999999995</v>
      </c>
      <c r="AZ18" s="329"/>
      <c r="BA18" s="20">
        <f t="shared" ca="1" si="41"/>
        <v>95.685000000000002</v>
      </c>
      <c r="BB18" s="20">
        <f t="shared" ca="1" si="42"/>
        <v>82.449999999999989</v>
      </c>
      <c r="BC18" s="20">
        <f t="shared" ca="1" si="43"/>
        <v>76.094999999999999</v>
      </c>
      <c r="BD18" s="20">
        <f t="shared" ca="1" si="44"/>
        <v>76.536999999999992</v>
      </c>
      <c r="BE18" s="20">
        <f t="shared" ca="1" si="45"/>
        <v>75.158000000000001</v>
      </c>
      <c r="BF18" s="329"/>
      <c r="BG18" s="21">
        <f t="shared" ca="1" si="46"/>
        <v>69.956999999999994</v>
      </c>
      <c r="BH18" s="21">
        <f t="shared" ca="1" si="47"/>
        <v>63.591000000000001</v>
      </c>
      <c r="BI18" s="21">
        <f t="shared" ca="1" si="48"/>
        <v>53.86</v>
      </c>
      <c r="BJ18" s="351"/>
      <c r="BK18" s="21">
        <f t="shared" ca="1" si="73"/>
        <v>47.813000000000002</v>
      </c>
      <c r="BL18" s="21">
        <f t="shared" ca="1" si="74"/>
        <v>46.592000000000006</v>
      </c>
      <c r="BM18" s="21">
        <f t="shared" ca="1" si="75"/>
        <v>49.660000000000004</v>
      </c>
      <c r="BN18" s="350"/>
      <c r="BO18" s="350"/>
      <c r="BP18" s="32">
        <f t="shared" ca="1" si="76"/>
        <v>1000</v>
      </c>
      <c r="BQ18" s="7">
        <f t="shared" ca="1" si="134"/>
        <v>430</v>
      </c>
      <c r="BR18" s="36"/>
      <c r="BS18" s="36"/>
      <c r="BT18" s="4">
        <f t="shared" ca="1" si="78"/>
        <v>130</v>
      </c>
      <c r="BU18" s="4">
        <f t="shared" ca="1" si="79"/>
        <v>140</v>
      </c>
      <c r="BV18" s="36"/>
      <c r="BW18" s="4">
        <f t="shared" ca="1" si="80"/>
        <v>100</v>
      </c>
      <c r="BX18" s="8">
        <f t="shared" ca="1" si="81"/>
        <v>200</v>
      </c>
      <c r="BY18" s="4">
        <f t="shared" ca="1" si="115"/>
        <v>8</v>
      </c>
      <c r="BZ18" s="36"/>
      <c r="CA18" s="36"/>
      <c r="CB18" s="4">
        <f t="shared" ca="1" si="83"/>
        <v>2300</v>
      </c>
      <c r="CC18" s="4">
        <f t="shared" ca="1" si="84"/>
        <v>15</v>
      </c>
      <c r="CD18" s="4">
        <f t="shared" ca="1" si="85"/>
        <v>25</v>
      </c>
      <c r="CE18" s="4">
        <f t="shared" ca="1" si="86"/>
        <v>280</v>
      </c>
      <c r="CF18" s="4">
        <f t="shared" ca="1" si="87"/>
        <v>2100</v>
      </c>
      <c r="CG18" s="4">
        <f t="shared" ca="1" si="88"/>
        <v>10</v>
      </c>
      <c r="CH18" s="4">
        <f t="shared" ca="1" si="89"/>
        <v>420</v>
      </c>
      <c r="CI18" s="4">
        <f t="shared" ca="1" si="90"/>
        <v>180</v>
      </c>
      <c r="CJ18" s="4">
        <f t="shared" ca="1" si="91"/>
        <v>45</v>
      </c>
      <c r="CK18" s="4">
        <f t="shared" ca="1" si="92"/>
        <v>12</v>
      </c>
      <c r="CL18" s="4">
        <f t="shared" ca="1" si="93"/>
        <v>650</v>
      </c>
      <c r="CM18" s="4">
        <f t="shared" ca="1" si="94"/>
        <v>1100</v>
      </c>
      <c r="CN18" s="4">
        <f t="shared" ca="1" si="95"/>
        <v>20</v>
      </c>
      <c r="CO18" s="35"/>
      <c r="CP18" s="36"/>
      <c r="CQ18" s="4">
        <f t="shared" ca="1" si="96"/>
        <v>3300</v>
      </c>
      <c r="CR18" s="4">
        <f t="shared" ca="1" si="97"/>
        <v>500</v>
      </c>
      <c r="CS18" s="4">
        <f t="shared" ca="1" si="98"/>
        <v>15</v>
      </c>
      <c r="CT18" s="4">
        <f t="shared" ca="1" si="99"/>
        <v>45</v>
      </c>
      <c r="CU18" s="4">
        <f t="shared" ca="1" si="100"/>
        <v>180</v>
      </c>
      <c r="CV18" s="4">
        <f t="shared" ca="1" si="101"/>
        <v>20</v>
      </c>
      <c r="CW18" s="4">
        <f t="shared" ca="1" si="102"/>
        <v>15</v>
      </c>
      <c r="CX18" s="36"/>
      <c r="CY18" s="4">
        <f t="shared" ca="1" si="103"/>
        <v>850</v>
      </c>
      <c r="CZ18" s="4">
        <f t="shared" ca="1" si="104"/>
        <v>5300</v>
      </c>
      <c r="DA18" s="4">
        <f t="shared" ca="1" si="105"/>
        <v>20</v>
      </c>
      <c r="DB18" s="4">
        <f t="shared" ca="1" si="106"/>
        <v>140</v>
      </c>
      <c r="DC18" s="4">
        <f t="shared" ca="1" si="107"/>
        <v>220</v>
      </c>
      <c r="DD18" s="4">
        <f t="shared" ca="1" si="108"/>
        <v>100</v>
      </c>
      <c r="DE18" s="36"/>
      <c r="DF18" s="36"/>
      <c r="DG18" s="36"/>
      <c r="DH18" s="4">
        <f t="shared" ca="1" si="58"/>
        <v>400</v>
      </c>
      <c r="DI18" s="36"/>
      <c r="DJ18" s="4">
        <f t="shared" ca="1" si="60"/>
        <v>1400</v>
      </c>
      <c r="DK18" s="36"/>
      <c r="DL18" s="4">
        <f t="shared" ca="1" si="62"/>
        <v>150</v>
      </c>
      <c r="DM18" s="4">
        <f t="shared" ca="1" si="63"/>
        <v>800</v>
      </c>
      <c r="DN18" s="4">
        <f t="shared" ca="1" si="64"/>
        <v>3000</v>
      </c>
      <c r="DO18" s="4">
        <f t="shared" ca="1" si="65"/>
        <v>130</v>
      </c>
      <c r="DP18" s="4">
        <f t="shared" ca="1" si="66"/>
        <v>170</v>
      </c>
      <c r="DQ18" s="36"/>
      <c r="DR18" s="4">
        <f t="shared" ca="1" si="109"/>
        <v>20</v>
      </c>
      <c r="DS18" s="4">
        <f t="shared" ca="1" si="110"/>
        <v>15</v>
      </c>
      <c r="DT18" s="4">
        <f t="shared" ca="1" si="111"/>
        <v>20</v>
      </c>
      <c r="DU18" s="34"/>
      <c r="DV18" s="8">
        <f t="shared" ca="1" si="112"/>
        <v>230</v>
      </c>
      <c r="DW18" s="4">
        <f t="shared" ca="1" si="113"/>
        <v>130</v>
      </c>
      <c r="DX18" s="4">
        <f t="shared" ca="1" si="114"/>
        <v>200</v>
      </c>
      <c r="DZ18" s="366"/>
      <c r="EA18" s="12" t="s">
        <v>162</v>
      </c>
      <c r="EB18" s="13">
        <v>76.638999999999996</v>
      </c>
    </row>
    <row r="19" spans="1:132" x14ac:dyDescent="0.15">
      <c r="A19" s="6" t="s">
        <v>327</v>
      </c>
      <c r="B19" s="3">
        <f t="shared" ca="1" si="69"/>
        <v>43592</v>
      </c>
      <c r="C19" s="329"/>
      <c r="D19" s="329"/>
      <c r="E19" s="20">
        <f t="shared" ca="1" si="0"/>
        <v>53.165999999999997</v>
      </c>
      <c r="F19" s="20">
        <f t="shared" ca="1" si="70"/>
        <v>48.34</v>
      </c>
      <c r="G19" s="329"/>
      <c r="H19" s="329"/>
      <c r="I19" s="20">
        <f t="shared" ca="1" si="1"/>
        <v>51.49499999999999</v>
      </c>
      <c r="J19" s="20">
        <f t="shared" ca="1" si="2"/>
        <v>46.081999999999994</v>
      </c>
      <c r="K19" s="36"/>
      <c r="L19" s="20">
        <f t="shared" ca="1" si="4"/>
        <v>71.24199999999999</v>
      </c>
      <c r="M19" s="20">
        <f t="shared" ca="1" si="5"/>
        <v>64.216999999999999</v>
      </c>
      <c r="N19" s="112">
        <f t="shared" ca="1" si="6"/>
        <v>71.713999999999999</v>
      </c>
      <c r="O19" s="20">
        <f t="shared" ca="1" si="7"/>
        <v>65.292000000000002</v>
      </c>
      <c r="P19" s="36"/>
      <c r="Q19" s="20">
        <f t="shared" ca="1" si="8"/>
        <v>53.642000000000003</v>
      </c>
      <c r="R19" s="20">
        <f t="shared" ca="1" si="9"/>
        <v>49.858999999999995</v>
      </c>
      <c r="S19" s="20">
        <f t="shared" ca="1" si="10"/>
        <v>63.42</v>
      </c>
      <c r="T19" s="20">
        <f t="shared" ca="1" si="11"/>
        <v>55.819000000000003</v>
      </c>
      <c r="U19" s="20">
        <f t="shared" ca="1" si="12"/>
        <v>52.099000000000004</v>
      </c>
      <c r="V19" s="20">
        <f t="shared" ca="1" si="13"/>
        <v>49.503</v>
      </c>
      <c r="W19" s="20">
        <f t="shared" ca="1" si="14"/>
        <v>40.06</v>
      </c>
      <c r="X19" s="20">
        <f t="shared" ca="1" si="71"/>
        <v>51.829000000000001</v>
      </c>
      <c r="Y19" s="112">
        <f t="shared" ca="1" si="15"/>
        <v>53.193000000000005</v>
      </c>
      <c r="Z19" s="112">
        <f t="shared" ca="1" si="72"/>
        <v>48.268000000000001</v>
      </c>
      <c r="AA19" s="20">
        <f t="shared" ca="1" si="16"/>
        <v>51.13</v>
      </c>
      <c r="AB19" s="20">
        <f t="shared" ca="1" si="17"/>
        <v>49.725999999999999</v>
      </c>
      <c r="AC19" s="20">
        <f t="shared" ca="1" si="18"/>
        <v>49.596000000000004</v>
      </c>
      <c r="AD19" s="36"/>
      <c r="AE19" s="20">
        <f t="shared" ca="1" si="20"/>
        <v>70.853000000000009</v>
      </c>
      <c r="AF19" s="20">
        <f t="shared" ca="1" si="21"/>
        <v>72.006</v>
      </c>
      <c r="AG19" s="20">
        <f t="shared" ca="1" si="22"/>
        <v>66.301999999999992</v>
      </c>
      <c r="AH19" s="113">
        <f t="shared" ca="1" si="23"/>
        <v>59.79</v>
      </c>
      <c r="AI19" s="20">
        <f t="shared" ca="1" si="24"/>
        <v>60.652000000000001</v>
      </c>
      <c r="AJ19" s="20">
        <f t="shared" ca="1" si="25"/>
        <v>54.873999999999995</v>
      </c>
      <c r="AK19" s="20">
        <f t="shared" ca="1" si="26"/>
        <v>51.291999999999994</v>
      </c>
      <c r="AL19" s="20">
        <f t="shared" ca="1" si="27"/>
        <v>49.756</v>
      </c>
      <c r="AM19" s="20">
        <f t="shared" ca="1" si="28"/>
        <v>72.09</v>
      </c>
      <c r="AN19" s="20">
        <f t="shared" ca="1" si="29"/>
        <v>70.213999999999999</v>
      </c>
      <c r="AO19" s="20">
        <f t="shared" ca="1" si="30"/>
        <v>59.762</v>
      </c>
      <c r="AP19" s="20">
        <f t="shared" ca="1" si="31"/>
        <v>51.856999999999999</v>
      </c>
      <c r="AQ19" s="20">
        <f t="shared" ca="1" si="32"/>
        <v>52.864000000000004</v>
      </c>
      <c r="AR19" s="20">
        <f t="shared" ca="1" si="33"/>
        <v>50.856999999999999</v>
      </c>
      <c r="AS19" s="20">
        <f t="shared" ca="1" si="34"/>
        <v>47.439000000000007</v>
      </c>
      <c r="AT19" s="20">
        <f t="shared" ca="1" si="35"/>
        <v>84.977000000000004</v>
      </c>
      <c r="AU19" s="20">
        <f t="shared" ca="1" si="36"/>
        <v>81.367999999999995</v>
      </c>
      <c r="AV19" s="20">
        <f t="shared" ca="1" si="37"/>
        <v>79.680999999999997</v>
      </c>
      <c r="AW19" s="20">
        <f t="shared" ca="1" si="38"/>
        <v>79.152999999999992</v>
      </c>
      <c r="AX19" s="20">
        <f t="shared" ca="1" si="39"/>
        <v>76.179000000000002</v>
      </c>
      <c r="AY19" s="20">
        <f t="shared" ca="1" si="40"/>
        <v>66.450999999999993</v>
      </c>
      <c r="AZ19" s="329"/>
      <c r="BA19" s="20">
        <f t="shared" ca="1" si="41"/>
        <v>95.665000000000006</v>
      </c>
      <c r="BB19" s="20">
        <f t="shared" ca="1" si="42"/>
        <v>81.834999999999994</v>
      </c>
      <c r="BC19" s="20">
        <f t="shared" ca="1" si="43"/>
        <v>76.034999999999997</v>
      </c>
      <c r="BD19" s="20">
        <f t="shared" ca="1" si="44"/>
        <v>75.961999999999989</v>
      </c>
      <c r="BE19" s="20">
        <f t="shared" ca="1" si="45"/>
        <v>74.878</v>
      </c>
      <c r="BF19" s="329"/>
      <c r="BG19" s="21">
        <f t="shared" ca="1" si="46"/>
        <v>69.965000000000003</v>
      </c>
      <c r="BH19" s="21">
        <f t="shared" ca="1" si="47"/>
        <v>63.555999999999997</v>
      </c>
      <c r="BI19" s="21">
        <f t="shared" ca="1" si="48"/>
        <v>53.89</v>
      </c>
      <c r="BJ19" s="351"/>
      <c r="BK19" s="21">
        <f t="shared" ca="1" si="73"/>
        <v>47.792999999999999</v>
      </c>
      <c r="BL19" s="21">
        <f t="shared" ca="1" si="74"/>
        <v>46.617000000000004</v>
      </c>
      <c r="BM19" s="21">
        <f t="shared" ca="1" si="75"/>
        <v>49.675000000000004</v>
      </c>
      <c r="BN19" s="350"/>
      <c r="BO19" s="350"/>
      <c r="BP19" s="32">
        <f t="shared" ca="1" si="76"/>
        <v>500</v>
      </c>
      <c r="BQ19" s="7">
        <f t="shared" ca="1" si="134"/>
        <v>800</v>
      </c>
      <c r="BR19" s="36"/>
      <c r="BS19" s="36"/>
      <c r="BT19" s="4">
        <f t="shared" ca="1" si="78"/>
        <v>200</v>
      </c>
      <c r="BU19" s="4">
        <f t="shared" ca="1" si="79"/>
        <v>150</v>
      </c>
      <c r="BV19" s="36"/>
      <c r="BW19" s="4">
        <f t="shared" ca="1" si="80"/>
        <v>200</v>
      </c>
      <c r="BX19" s="8">
        <f t="shared" ca="1" si="81"/>
        <v>400</v>
      </c>
      <c r="BY19" s="4">
        <f t="shared" ca="1" si="115"/>
        <v>8</v>
      </c>
      <c r="BZ19" s="36"/>
      <c r="CA19" s="36"/>
      <c r="CB19" s="4">
        <f t="shared" ca="1" si="83"/>
        <v>2500</v>
      </c>
      <c r="CC19" s="4">
        <f t="shared" ca="1" si="84"/>
        <v>12</v>
      </c>
      <c r="CD19" s="4">
        <f t="shared" ca="1" si="85"/>
        <v>15</v>
      </c>
      <c r="CE19" s="4">
        <f t="shared" ca="1" si="86"/>
        <v>380</v>
      </c>
      <c r="CF19" s="4">
        <f t="shared" ca="1" si="87"/>
        <v>2000</v>
      </c>
      <c r="CG19" s="4">
        <f t="shared" ca="1" si="88"/>
        <v>10</v>
      </c>
      <c r="CH19" s="4">
        <f t="shared" ca="1" si="89"/>
        <v>450</v>
      </c>
      <c r="CI19" s="4">
        <f t="shared" ca="1" si="90"/>
        <v>170</v>
      </c>
      <c r="CJ19" s="4">
        <f t="shared" ca="1" si="91"/>
        <v>50</v>
      </c>
      <c r="CK19" s="4">
        <f t="shared" ca="1" si="92"/>
        <v>10</v>
      </c>
      <c r="CL19" s="4">
        <f t="shared" ca="1" si="93"/>
        <v>550</v>
      </c>
      <c r="CM19" s="4">
        <f t="shared" ca="1" si="94"/>
        <v>1300</v>
      </c>
      <c r="CN19" s="4">
        <f t="shared" ca="1" si="95"/>
        <v>25</v>
      </c>
      <c r="CO19" s="35"/>
      <c r="CP19" s="36"/>
      <c r="CQ19" s="4">
        <f t="shared" ca="1" si="96"/>
        <v>1200</v>
      </c>
      <c r="CR19" s="4">
        <f t="shared" ca="1" si="97"/>
        <v>320</v>
      </c>
      <c r="CS19" s="4">
        <f t="shared" ca="1" si="98"/>
        <v>10</v>
      </c>
      <c r="CT19" s="4">
        <f t="shared" ca="1" si="99"/>
        <v>55</v>
      </c>
      <c r="CU19" s="4">
        <f t="shared" ca="1" si="100"/>
        <v>120</v>
      </c>
      <c r="CV19" s="4">
        <f t="shared" ca="1" si="101"/>
        <v>28</v>
      </c>
      <c r="CW19" s="4">
        <f t="shared" ca="1" si="102"/>
        <v>20</v>
      </c>
      <c r="CX19" s="36"/>
      <c r="CY19" s="4">
        <f t="shared" ca="1" si="103"/>
        <v>850</v>
      </c>
      <c r="CZ19" s="4">
        <f t="shared" ca="1" si="104"/>
        <v>5000</v>
      </c>
      <c r="DA19" s="4">
        <f t="shared" ca="1" si="105"/>
        <v>12</v>
      </c>
      <c r="DB19" s="4">
        <f t="shared" ca="1" si="106"/>
        <v>120</v>
      </c>
      <c r="DC19" s="4">
        <f t="shared" ca="1" si="107"/>
        <v>220</v>
      </c>
      <c r="DD19" s="4">
        <f t="shared" ca="1" si="108"/>
        <v>100</v>
      </c>
      <c r="DE19" s="36"/>
      <c r="DF19" s="36"/>
      <c r="DG19" s="36"/>
      <c r="DH19" s="4">
        <f t="shared" ca="1" si="58"/>
        <v>300</v>
      </c>
      <c r="DI19" s="36"/>
      <c r="DJ19" s="4">
        <f t="shared" ca="1" si="60"/>
        <v>1400</v>
      </c>
      <c r="DK19" s="36"/>
      <c r="DL19" s="4">
        <f t="shared" ca="1" si="62"/>
        <v>160</v>
      </c>
      <c r="DM19" s="4">
        <f t="shared" ca="1" si="63"/>
        <v>1200</v>
      </c>
      <c r="DN19" s="4">
        <f t="shared" ca="1" si="64"/>
        <v>3000</v>
      </c>
      <c r="DO19" s="4">
        <f t="shared" ca="1" si="65"/>
        <v>130</v>
      </c>
      <c r="DP19" s="4">
        <f t="shared" ca="1" si="66"/>
        <v>150</v>
      </c>
      <c r="DQ19" s="36"/>
      <c r="DR19" s="4">
        <f t="shared" ca="1" si="109"/>
        <v>12</v>
      </c>
      <c r="DS19" s="4">
        <f t="shared" ca="1" si="110"/>
        <v>10</v>
      </c>
      <c r="DT19" s="4">
        <f t="shared" ca="1" si="111"/>
        <v>15</v>
      </c>
      <c r="DU19" s="34"/>
      <c r="DV19" s="8">
        <f t="shared" ca="1" si="112"/>
        <v>250</v>
      </c>
      <c r="DW19" s="4">
        <f t="shared" ca="1" si="113"/>
        <v>200</v>
      </c>
      <c r="DX19" s="4">
        <f t="shared" ca="1" si="114"/>
        <v>300</v>
      </c>
      <c r="DZ19" s="364" t="s">
        <v>31</v>
      </c>
      <c r="EA19" s="9" t="s">
        <v>163</v>
      </c>
      <c r="EB19" s="10">
        <v>71.75</v>
      </c>
    </row>
    <row r="20" spans="1:132" x14ac:dyDescent="0.15">
      <c r="A20" s="6" t="s">
        <v>328</v>
      </c>
      <c r="B20" s="3">
        <f t="shared" ca="1" si="69"/>
        <v>43598</v>
      </c>
      <c r="C20" s="329"/>
      <c r="D20" s="329"/>
      <c r="E20" s="20">
        <f t="shared" ca="1" si="0"/>
        <v>53.113999999999997</v>
      </c>
      <c r="F20" s="20">
        <f t="shared" ca="1" si="70"/>
        <v>48.27</v>
      </c>
      <c r="G20" s="329"/>
      <c r="H20" s="329"/>
      <c r="I20" s="20">
        <f t="shared" ca="1" si="1"/>
        <v>51.464999999999989</v>
      </c>
      <c r="J20" s="20">
        <f t="shared" ca="1" si="2"/>
        <v>46.030999999999999</v>
      </c>
      <c r="K20" s="36"/>
      <c r="L20" s="20">
        <f t="shared" ca="1" si="4"/>
        <v>71.236999999999995</v>
      </c>
      <c r="M20" s="20">
        <f t="shared" ca="1" si="5"/>
        <v>64.042000000000002</v>
      </c>
      <c r="N20" s="112">
        <f t="shared" ca="1" si="6"/>
        <v>71.529999999999987</v>
      </c>
      <c r="O20" s="20">
        <f t="shared" ca="1" si="7"/>
        <v>65.311999999999998</v>
      </c>
      <c r="P20" s="36"/>
      <c r="Q20" s="20">
        <f t="shared" ca="1" si="8"/>
        <v>53.477000000000004</v>
      </c>
      <c r="R20" s="20">
        <f t="shared" ca="1" si="9"/>
        <v>49.873999999999995</v>
      </c>
      <c r="S20" s="20">
        <f t="shared" ca="1" si="10"/>
        <v>63.234999999999999</v>
      </c>
      <c r="T20" s="20">
        <f t="shared" ca="1" si="11"/>
        <v>55.719000000000008</v>
      </c>
      <c r="U20" s="20">
        <f t="shared" ca="1" si="12"/>
        <v>52.069000000000003</v>
      </c>
      <c r="V20" s="20">
        <f t="shared" ca="1" si="13"/>
        <v>49.433</v>
      </c>
      <c r="W20" s="20">
        <f ca="1">$EB$25-INDIRECT(A20&amp;"!O16")</f>
        <v>39.942999999999998</v>
      </c>
      <c r="X20" s="20">
        <f t="shared" ca="1" si="71"/>
        <v>51.499000000000002</v>
      </c>
      <c r="Y20" s="112">
        <f t="shared" ca="1" si="15"/>
        <v>52.488</v>
      </c>
      <c r="Z20" s="112">
        <f t="shared" ca="1" si="72"/>
        <v>48.198</v>
      </c>
      <c r="AA20" s="20">
        <f t="shared" ca="1" si="16"/>
        <v>49.725000000000001</v>
      </c>
      <c r="AB20" s="20">
        <f t="shared" ca="1" si="17"/>
        <v>49.146000000000001</v>
      </c>
      <c r="AC20" s="20">
        <f t="shared" ca="1" si="18"/>
        <v>49.561</v>
      </c>
      <c r="AD20" s="36"/>
      <c r="AE20" s="20">
        <f t="shared" ca="1" si="20"/>
        <v>70.847999999999999</v>
      </c>
      <c r="AF20" s="20">
        <f t="shared" ca="1" si="21"/>
        <v>71.956000000000003</v>
      </c>
      <c r="AG20" s="20">
        <f t="shared" ca="1" si="22"/>
        <v>66.231999999999999</v>
      </c>
      <c r="AH20" s="113">
        <f t="shared" ca="1" si="23"/>
        <v>59.594999999999999</v>
      </c>
      <c r="AI20" s="20">
        <f t="shared" ca="1" si="24"/>
        <v>60.608000000000004</v>
      </c>
      <c r="AJ20" s="20">
        <f t="shared" ca="1" si="25"/>
        <v>54.848999999999997</v>
      </c>
      <c r="AK20" s="20">
        <f t="shared" ca="1" si="26"/>
        <v>51.276999999999994</v>
      </c>
      <c r="AL20" s="20">
        <f t="shared" ca="1" si="27"/>
        <v>49.710999999999999</v>
      </c>
      <c r="AM20" s="20">
        <f t="shared" ca="1" si="28"/>
        <v>72.09</v>
      </c>
      <c r="AN20" s="20">
        <f t="shared" ca="1" si="29"/>
        <v>70.194000000000003</v>
      </c>
      <c r="AO20" s="20">
        <f t="shared" ca="1" si="30"/>
        <v>59.716999999999999</v>
      </c>
      <c r="AP20" s="20">
        <f t="shared" ca="1" si="31"/>
        <v>51.741999999999997</v>
      </c>
      <c r="AQ20" s="20">
        <f t="shared" ca="1" si="32"/>
        <v>52.228999999999999</v>
      </c>
      <c r="AR20" s="20">
        <f t="shared" ca="1" si="33"/>
        <v>50.716999999999999</v>
      </c>
      <c r="AS20" s="20">
        <f t="shared" ca="1" si="34"/>
        <v>47.375</v>
      </c>
      <c r="AT20" s="20">
        <f t="shared" ca="1" si="35"/>
        <v>85.126999999999995</v>
      </c>
      <c r="AU20" s="20">
        <f t="shared" ca="1" si="36"/>
        <v>81.417999999999992</v>
      </c>
      <c r="AV20" s="20">
        <f t="shared" ca="1" si="37"/>
        <v>79.950999999999993</v>
      </c>
      <c r="AW20" s="20">
        <f t="shared" ca="1" si="38"/>
        <v>78.688000000000002</v>
      </c>
      <c r="AX20" s="20">
        <f t="shared" ca="1" si="39"/>
        <v>76.119</v>
      </c>
      <c r="AY20" s="20">
        <f t="shared" ca="1" si="40"/>
        <v>66.316000000000003</v>
      </c>
      <c r="AZ20" s="329"/>
      <c r="BA20" s="20">
        <f t="shared" ca="1" si="41"/>
        <v>95.954999999999998</v>
      </c>
      <c r="BB20" s="20">
        <f t="shared" ca="1" si="42"/>
        <v>81.574999999999989</v>
      </c>
      <c r="BC20" s="20">
        <f t="shared" ca="1" si="43"/>
        <v>76.015000000000001</v>
      </c>
      <c r="BD20" s="20">
        <f t="shared" ca="1" si="44"/>
        <v>75.872</v>
      </c>
      <c r="BE20" s="20">
        <f t="shared" ca="1" si="45"/>
        <v>74.787999999999997</v>
      </c>
      <c r="BF20" s="329"/>
      <c r="BG20" s="21">
        <f t="shared" ca="1" si="46"/>
        <v>69.911999999999992</v>
      </c>
      <c r="BH20" s="21">
        <f t="shared" ca="1" si="47"/>
        <v>63.511000000000003</v>
      </c>
      <c r="BI20" s="21">
        <f t="shared" ca="1" si="48"/>
        <v>53.834999999999994</v>
      </c>
      <c r="BJ20" s="351"/>
      <c r="BK20" s="21">
        <f t="shared" ca="1" si="73"/>
        <v>47.757999999999996</v>
      </c>
      <c r="BL20" s="21">
        <f t="shared" ca="1" si="74"/>
        <v>46.497</v>
      </c>
      <c r="BM20" s="21">
        <f t="shared" ca="1" si="75"/>
        <v>49.64</v>
      </c>
      <c r="BN20" s="350"/>
      <c r="BO20" s="350"/>
      <c r="BP20" s="32">
        <f t="shared" ca="1" si="76"/>
        <v>1000</v>
      </c>
      <c r="BQ20" s="7">
        <f t="shared" ca="1" si="134"/>
        <v>500</v>
      </c>
      <c r="BR20" s="36"/>
      <c r="BS20" s="36"/>
      <c r="BT20" s="4">
        <f t="shared" ca="1" si="78"/>
        <v>220</v>
      </c>
      <c r="BU20" s="4">
        <f t="shared" ca="1" si="79"/>
        <v>150</v>
      </c>
      <c r="BV20" s="36"/>
      <c r="BW20" s="4">
        <f t="shared" ca="1" si="80"/>
        <v>200</v>
      </c>
      <c r="BX20" s="8">
        <f t="shared" ca="1" si="81"/>
        <v>200</v>
      </c>
      <c r="BY20" s="4">
        <f t="shared" ca="1" si="115"/>
        <v>8</v>
      </c>
      <c r="BZ20" s="36"/>
      <c r="CA20" s="36"/>
      <c r="CB20" s="4">
        <f t="shared" ca="1" si="83"/>
        <v>2500</v>
      </c>
      <c r="CC20" s="4">
        <f t="shared" ca="1" si="84"/>
        <v>15</v>
      </c>
      <c r="CD20" s="4">
        <f t="shared" ca="1" si="85"/>
        <v>25</v>
      </c>
      <c r="CE20" s="4">
        <f t="shared" ca="1" si="86"/>
        <v>280</v>
      </c>
      <c r="CF20" s="4">
        <f t="shared" ca="1" si="87"/>
        <v>2000</v>
      </c>
      <c r="CG20" s="4">
        <f t="shared" ca="1" si="88"/>
        <v>10</v>
      </c>
      <c r="CH20" s="4">
        <f t="shared" ca="1" si="89"/>
        <v>450</v>
      </c>
      <c r="CI20" s="4">
        <f t="shared" ca="1" si="90"/>
        <v>140</v>
      </c>
      <c r="CJ20" s="4">
        <f t="shared" ca="1" si="91"/>
        <v>50</v>
      </c>
      <c r="CK20" s="4">
        <f t="shared" ca="1" si="92"/>
        <v>10</v>
      </c>
      <c r="CL20" s="4">
        <f t="shared" ca="1" si="93"/>
        <v>1000</v>
      </c>
      <c r="CM20" s="4">
        <f t="shared" ca="1" si="94"/>
        <v>1000</v>
      </c>
      <c r="CN20" s="4">
        <f t="shared" ca="1" si="95"/>
        <v>60</v>
      </c>
      <c r="CO20" s="35"/>
      <c r="CP20" s="36"/>
      <c r="CQ20" s="4">
        <f t="shared" ca="1" si="96"/>
        <v>3000</v>
      </c>
      <c r="CR20" s="4">
        <f t="shared" ca="1" si="97"/>
        <v>1200</v>
      </c>
      <c r="CS20" s="4">
        <f t="shared" ca="1" si="98"/>
        <v>10</v>
      </c>
      <c r="CT20" s="4">
        <f t="shared" ca="1" si="99"/>
        <v>60</v>
      </c>
      <c r="CU20" s="4">
        <f t="shared" ca="1" si="100"/>
        <v>70</v>
      </c>
      <c r="CV20" s="4">
        <f t="shared" ca="1" si="101"/>
        <v>20</v>
      </c>
      <c r="CW20" s="4">
        <f t="shared" ca="1" si="102"/>
        <v>20</v>
      </c>
      <c r="CX20" s="36"/>
      <c r="CY20" s="4">
        <f t="shared" ca="1" si="103"/>
        <v>800</v>
      </c>
      <c r="CZ20" s="4">
        <f t="shared" ca="1" si="104"/>
        <v>5000</v>
      </c>
      <c r="DA20" s="4">
        <f t="shared" ca="1" si="105"/>
        <v>12</v>
      </c>
      <c r="DB20" s="4">
        <f t="shared" ca="1" si="106"/>
        <v>170</v>
      </c>
      <c r="DC20" s="4">
        <f t="shared" ca="1" si="107"/>
        <v>180</v>
      </c>
      <c r="DD20" s="4">
        <f t="shared" ca="1" si="108"/>
        <v>100</v>
      </c>
      <c r="DE20" s="36"/>
      <c r="DF20" s="36"/>
      <c r="DG20" s="36"/>
      <c r="DH20" s="4">
        <f t="shared" ca="1" si="58"/>
        <v>250</v>
      </c>
      <c r="DI20" s="36"/>
      <c r="DJ20" s="4">
        <f t="shared" ca="1" si="60"/>
        <v>1400</v>
      </c>
      <c r="DK20" s="36"/>
      <c r="DL20" s="4">
        <f t="shared" ca="1" si="62"/>
        <v>200</v>
      </c>
      <c r="DM20" s="4">
        <f t="shared" ca="1" si="63"/>
        <v>1200</v>
      </c>
      <c r="DN20" s="4">
        <f t="shared" ca="1" si="64"/>
        <v>3500</v>
      </c>
      <c r="DO20" s="4">
        <f t="shared" ca="1" si="65"/>
        <v>200</v>
      </c>
      <c r="DP20" s="4">
        <f t="shared" ca="1" si="66"/>
        <v>130</v>
      </c>
      <c r="DQ20" s="36"/>
      <c r="DR20" s="4">
        <f t="shared" ca="1" si="109"/>
        <v>15</v>
      </c>
      <c r="DS20" s="4">
        <f t="shared" ca="1" si="110"/>
        <v>15</v>
      </c>
      <c r="DT20" s="4">
        <f t="shared" ca="1" si="111"/>
        <v>15</v>
      </c>
      <c r="DU20" s="34"/>
      <c r="DV20" s="8">
        <f t="shared" ca="1" si="112"/>
        <v>220</v>
      </c>
      <c r="DW20" s="4">
        <f t="shared" ca="1" si="113"/>
        <v>200</v>
      </c>
      <c r="DX20" s="4">
        <f t="shared" ca="1" si="114"/>
        <v>300</v>
      </c>
      <c r="DZ20" s="365"/>
      <c r="EA20" t="s">
        <v>164</v>
      </c>
      <c r="EB20" s="11">
        <v>72.254000000000005</v>
      </c>
    </row>
    <row r="21" spans="1:132" x14ac:dyDescent="0.15">
      <c r="A21" s="6" t="s">
        <v>329</v>
      </c>
      <c r="B21" s="3">
        <f t="shared" ca="1" si="69"/>
        <v>43605</v>
      </c>
      <c r="C21" s="329"/>
      <c r="D21" s="329"/>
      <c r="E21" s="20">
        <f t="shared" ca="1" si="0"/>
        <v>53.045999999999999</v>
      </c>
      <c r="F21" s="20">
        <f t="shared" ca="1" si="70"/>
        <v>48.221000000000004</v>
      </c>
      <c r="G21" s="329"/>
      <c r="H21" s="329"/>
      <c r="I21" s="20">
        <f t="shared" ca="1" si="1"/>
        <v>51.431999999999995</v>
      </c>
      <c r="J21" s="20">
        <f t="shared" ca="1" si="2"/>
        <v>46.078999999999994</v>
      </c>
      <c r="K21" s="36"/>
      <c r="L21" s="20">
        <f t="shared" ca="1" si="4"/>
        <v>71.236999999999995</v>
      </c>
      <c r="M21" s="20">
        <f t="shared" ca="1" si="5"/>
        <v>64.042000000000002</v>
      </c>
      <c r="N21" s="112">
        <f t="shared" ca="1" si="6"/>
        <v>71.510999999999996</v>
      </c>
      <c r="O21" s="20">
        <f t="shared" ca="1" si="7"/>
        <v>65.308999999999997</v>
      </c>
      <c r="P21" s="36"/>
      <c r="Q21" s="20">
        <f t="shared" ca="1" si="8"/>
        <v>53.511000000000003</v>
      </c>
      <c r="R21" s="20">
        <f t="shared" ca="1" si="9"/>
        <v>49.744999999999997</v>
      </c>
      <c r="S21" s="20">
        <f t="shared" ca="1" si="10"/>
        <v>62.951999999999998</v>
      </c>
      <c r="T21" s="20">
        <f t="shared" ca="1" si="11"/>
        <v>55.599000000000004</v>
      </c>
      <c r="U21" s="20">
        <f t="shared" ca="1" si="12"/>
        <v>52.082000000000008</v>
      </c>
      <c r="V21" s="20">
        <f t="shared" ca="1" si="13"/>
        <v>49.445</v>
      </c>
      <c r="W21" s="20">
        <f t="shared" ca="1" si="14"/>
        <v>39.942999999999998</v>
      </c>
      <c r="X21" s="20">
        <f t="shared" ca="1" si="71"/>
        <v>51.499000000000002</v>
      </c>
      <c r="Y21" s="112">
        <f t="shared" ca="1" si="15"/>
        <v>52.209000000000003</v>
      </c>
      <c r="Z21" s="112">
        <f t="shared" ca="1" si="72"/>
        <v>48.207999999999998</v>
      </c>
      <c r="AA21" s="20">
        <f t="shared" ca="1" si="16"/>
        <v>51.044000000000004</v>
      </c>
      <c r="AB21" s="20">
        <f t="shared" ca="1" si="17"/>
        <v>49.908000000000001</v>
      </c>
      <c r="AC21" s="20">
        <f t="shared" ca="1" si="18"/>
        <v>49.645000000000003</v>
      </c>
      <c r="AD21" s="36"/>
      <c r="AE21" s="20">
        <f t="shared" ca="1" si="20"/>
        <v>70.858000000000004</v>
      </c>
      <c r="AF21" s="20">
        <f t="shared" ca="1" si="21"/>
        <v>71.992999999999995</v>
      </c>
      <c r="AG21" s="20">
        <f t="shared" ca="1" si="22"/>
        <v>66.288999999999987</v>
      </c>
      <c r="AH21" s="113">
        <f t="shared" ca="1" si="23"/>
        <v>59.521000000000001</v>
      </c>
      <c r="AI21" s="20">
        <f t="shared" ca="1" si="24"/>
        <v>60.655000000000001</v>
      </c>
      <c r="AJ21" s="20">
        <f t="shared" ca="1" si="25"/>
        <v>54.825999999999993</v>
      </c>
      <c r="AK21" s="20">
        <f t="shared" ca="1" si="26"/>
        <v>51.353999999999999</v>
      </c>
      <c r="AL21" s="20">
        <f t="shared" ca="1" si="27"/>
        <v>49.799000000000007</v>
      </c>
      <c r="AM21" s="20">
        <f t="shared" ca="1" si="28"/>
        <v>72.094999999999999</v>
      </c>
      <c r="AN21" s="20">
        <f t="shared" ca="1" si="29"/>
        <v>70.207999999999998</v>
      </c>
      <c r="AO21" s="20">
        <f t="shared" ca="1" si="30"/>
        <v>59.723999999999997</v>
      </c>
      <c r="AP21" s="20">
        <f t="shared" ca="1" si="31"/>
        <v>51.664000000000001</v>
      </c>
      <c r="AQ21" s="20">
        <f t="shared" ca="1" si="32"/>
        <v>52.139000000000003</v>
      </c>
      <c r="AR21" s="20">
        <f t="shared" ca="1" si="33"/>
        <v>50.656999999999996</v>
      </c>
      <c r="AS21" s="20">
        <f t="shared" ca="1" si="34"/>
        <v>47.397000000000006</v>
      </c>
      <c r="AT21" s="20">
        <f t="shared" ca="1" si="35"/>
        <v>84.739000000000004</v>
      </c>
      <c r="AU21" s="20">
        <f t="shared" ca="1" si="36"/>
        <v>81.483000000000004</v>
      </c>
      <c r="AV21" s="20">
        <f t="shared" ca="1" si="37"/>
        <v>79.397999999999996</v>
      </c>
      <c r="AW21" s="20">
        <f t="shared" ca="1" si="38"/>
        <v>78.581999999999994</v>
      </c>
      <c r="AX21" s="20">
        <f t="shared" ca="1" si="39"/>
        <v>76.168999999999997</v>
      </c>
      <c r="AY21" s="20">
        <f t="shared" ca="1" si="40"/>
        <v>66.411000000000001</v>
      </c>
      <c r="AZ21" s="329"/>
      <c r="BA21" s="20">
        <f t="shared" ca="1" si="41"/>
        <v>96.061999999999998</v>
      </c>
      <c r="BB21" s="20">
        <f t="shared" ca="1" si="42"/>
        <v>81.634999999999991</v>
      </c>
      <c r="BC21" s="20">
        <f t="shared" ca="1" si="43"/>
        <v>76.087999999999994</v>
      </c>
      <c r="BD21" s="20">
        <f t="shared" ca="1" si="44"/>
        <v>75.804000000000002</v>
      </c>
      <c r="BE21" s="20">
        <f t="shared" ca="1" si="45"/>
        <v>75.034999999999997</v>
      </c>
      <c r="BF21" s="329"/>
      <c r="BG21" s="21">
        <f t="shared" ca="1" si="46"/>
        <v>69.894999999999996</v>
      </c>
      <c r="BH21" s="21">
        <f t="shared" ca="1" si="47"/>
        <v>63.551000000000002</v>
      </c>
      <c r="BI21" s="21">
        <f t="shared" ca="1" si="48"/>
        <v>53.86</v>
      </c>
      <c r="BJ21" s="351"/>
      <c r="BK21" s="21">
        <f t="shared" ca="1" si="73"/>
        <v>47.742000000000004</v>
      </c>
      <c r="BL21" s="21">
        <f t="shared" ca="1" si="74"/>
        <v>46.625</v>
      </c>
      <c r="BM21" s="21">
        <f t="shared" ca="1" si="75"/>
        <v>49.733000000000004</v>
      </c>
      <c r="BN21" s="350"/>
      <c r="BO21" s="350"/>
      <c r="BP21" s="32">
        <f t="shared" ca="1" si="76"/>
        <v>1000</v>
      </c>
      <c r="BQ21" s="7">
        <f t="shared" ca="1" si="134"/>
        <v>480</v>
      </c>
      <c r="BR21" s="36"/>
      <c r="BS21" s="36"/>
      <c r="BT21" s="4">
        <f t="shared" ca="1" si="78"/>
        <v>200</v>
      </c>
      <c r="BU21" s="4">
        <f t="shared" ca="1" si="79"/>
        <v>140</v>
      </c>
      <c r="BV21" s="36"/>
      <c r="BW21" s="4">
        <f t="shared" ca="1" si="80"/>
        <v>220</v>
      </c>
      <c r="BX21" s="8">
        <f t="shared" ca="1" si="81"/>
        <v>170</v>
      </c>
      <c r="BY21" s="4"/>
      <c r="BZ21" s="36"/>
      <c r="CA21" s="36"/>
      <c r="CB21" s="4">
        <f t="shared" ca="1" si="83"/>
        <v>2000</v>
      </c>
      <c r="CC21" s="4">
        <f t="shared" ca="1" si="84"/>
        <v>12</v>
      </c>
      <c r="CD21" s="4">
        <f t="shared" ca="1" si="85"/>
        <v>35</v>
      </c>
      <c r="CE21" s="4">
        <f t="shared" ca="1" si="86"/>
        <v>250</v>
      </c>
      <c r="CF21" s="4">
        <f t="shared" ca="1" si="87"/>
        <v>2000</v>
      </c>
      <c r="CG21" s="4">
        <f t="shared" ca="1" si="88"/>
        <v>12</v>
      </c>
      <c r="CH21" s="4">
        <f t="shared" ca="1" si="89"/>
        <v>400</v>
      </c>
      <c r="CI21" s="4">
        <f t="shared" ca="1" si="90"/>
        <v>150</v>
      </c>
      <c r="CJ21" s="4">
        <f t="shared" ca="1" si="91"/>
        <v>50</v>
      </c>
      <c r="CK21" s="4">
        <f t="shared" ca="1" si="92"/>
        <v>20</v>
      </c>
      <c r="CL21" s="4">
        <f t="shared" ca="1" si="93"/>
        <v>700</v>
      </c>
      <c r="CM21" s="4">
        <f t="shared" ca="1" si="94"/>
        <v>1000</v>
      </c>
      <c r="CN21" s="4">
        <f t="shared" ca="1" si="95"/>
        <v>30</v>
      </c>
      <c r="CO21" s="35"/>
      <c r="CP21" s="36"/>
      <c r="CQ21" s="4">
        <f t="shared" ca="1" si="96"/>
        <v>3000</v>
      </c>
      <c r="CR21" s="4">
        <f t="shared" ca="1" si="97"/>
        <v>1800</v>
      </c>
      <c r="CS21" s="4">
        <f t="shared" ca="1" si="98"/>
        <v>12</v>
      </c>
      <c r="CT21" s="4">
        <f t="shared" ca="1" si="99"/>
        <v>40</v>
      </c>
      <c r="CU21" s="4">
        <f t="shared" ca="1" si="100"/>
        <v>50</v>
      </c>
      <c r="CV21" s="4">
        <f t="shared" ca="1" si="101"/>
        <v>25</v>
      </c>
      <c r="CW21" s="4">
        <f t="shared" ca="1" si="102"/>
        <v>15</v>
      </c>
      <c r="CX21" s="36"/>
      <c r="CY21" s="4">
        <f t="shared" ca="1" si="103"/>
        <v>1000</v>
      </c>
      <c r="CZ21" s="4">
        <f t="shared" ca="1" si="104"/>
        <v>4500</v>
      </c>
      <c r="DA21" s="4">
        <f t="shared" ca="1" si="105"/>
        <v>15</v>
      </c>
      <c r="DB21" s="4">
        <f t="shared" ca="1" si="106"/>
        <v>170</v>
      </c>
      <c r="DC21" s="4">
        <f t="shared" ca="1" si="107"/>
        <v>190</v>
      </c>
      <c r="DD21" s="4">
        <f t="shared" ca="1" si="108"/>
        <v>90</v>
      </c>
      <c r="DE21" s="36"/>
      <c r="DF21" s="36"/>
      <c r="DG21" s="36"/>
      <c r="DH21" s="4">
        <f t="shared" ca="1" si="58"/>
        <v>350</v>
      </c>
      <c r="DI21" s="36"/>
      <c r="DJ21" s="4">
        <f t="shared" ca="1" si="60"/>
        <v>1400</v>
      </c>
      <c r="DK21" s="36"/>
      <c r="DL21" s="4">
        <f t="shared" ca="1" si="62"/>
        <v>150</v>
      </c>
      <c r="DM21" s="4">
        <f t="shared" ca="1" si="63"/>
        <v>1000</v>
      </c>
      <c r="DN21" s="4">
        <f t="shared" ca="1" si="64"/>
        <v>3000</v>
      </c>
      <c r="DO21" s="4">
        <f t="shared" ca="1" si="65"/>
        <v>200</v>
      </c>
      <c r="DP21" s="4">
        <f t="shared" ca="1" si="66"/>
        <v>120</v>
      </c>
      <c r="DQ21" s="36"/>
      <c r="DR21" s="4">
        <f t="shared" ca="1" si="109"/>
        <v>15</v>
      </c>
      <c r="DS21" s="4">
        <f t="shared" ca="1" si="110"/>
        <v>20</v>
      </c>
      <c r="DT21" s="4">
        <f t="shared" ca="1" si="111"/>
        <v>15</v>
      </c>
      <c r="DU21" s="34"/>
      <c r="DV21" s="8">
        <f t="shared" ca="1" si="112"/>
        <v>220</v>
      </c>
      <c r="DW21" s="4">
        <f t="shared" ca="1" si="113"/>
        <v>200</v>
      </c>
      <c r="DX21" s="4">
        <f t="shared" ca="1" si="114"/>
        <v>300</v>
      </c>
      <c r="DZ21" s="365"/>
      <c r="EA21" t="s">
        <v>165</v>
      </c>
      <c r="EB21" s="11">
        <v>72.254000000000005</v>
      </c>
    </row>
    <row r="22" spans="1:132" x14ac:dyDescent="0.15">
      <c r="A22" s="6" t="s">
        <v>330</v>
      </c>
      <c r="B22" s="3">
        <f t="shared" ca="1" si="69"/>
        <v>43612</v>
      </c>
      <c r="C22" s="329"/>
      <c r="D22" s="329"/>
      <c r="E22" s="20">
        <f t="shared" ca="1" si="0"/>
        <v>52.923999999999999</v>
      </c>
      <c r="F22" s="20">
        <f t="shared" ca="1" si="70"/>
        <v>48.365000000000002</v>
      </c>
      <c r="G22" s="329"/>
      <c r="H22" s="329"/>
      <c r="I22" s="20">
        <f t="shared" ca="1" si="1"/>
        <v>51.469999999999992</v>
      </c>
      <c r="J22" s="20">
        <f t="shared" ca="1" si="2"/>
        <v>46.045999999999999</v>
      </c>
      <c r="K22" s="36"/>
      <c r="L22" s="20">
        <f t="shared" ca="1" si="4"/>
        <v>71.507000000000005</v>
      </c>
      <c r="M22" s="20">
        <f t="shared" ca="1" si="5"/>
        <v>64.027000000000001</v>
      </c>
      <c r="N22" s="112">
        <f t="shared" ca="1" si="6"/>
        <v>71.709999999999994</v>
      </c>
      <c r="O22" s="20">
        <f t="shared" ca="1" si="7"/>
        <v>65.307000000000002</v>
      </c>
      <c r="P22" s="36"/>
      <c r="Q22" s="20">
        <f t="shared" ca="1" si="8"/>
        <v>53.512</v>
      </c>
      <c r="R22" s="20">
        <f t="shared" ca="1" si="9"/>
        <v>49.878999999999991</v>
      </c>
      <c r="S22" s="20">
        <f t="shared" ca="1" si="10"/>
        <v>63.69</v>
      </c>
      <c r="T22" s="20">
        <f t="shared" ca="1" si="11"/>
        <v>55.88900000000001</v>
      </c>
      <c r="U22" s="20">
        <f t="shared" ca="1" si="12"/>
        <v>52.094000000000008</v>
      </c>
      <c r="V22" s="20">
        <f t="shared" ca="1" si="13"/>
        <v>49.548000000000002</v>
      </c>
      <c r="W22" s="20">
        <f t="shared" ca="1" si="14"/>
        <v>40.143000000000001</v>
      </c>
      <c r="X22" s="20">
        <f t="shared" ca="1" si="71"/>
        <v>52.144000000000005</v>
      </c>
      <c r="Y22" s="112">
        <f t="shared" ca="1" si="15"/>
        <v>53.472999999999999</v>
      </c>
      <c r="Z22" s="112">
        <f t="shared" ca="1" si="72"/>
        <v>48.332999999999998</v>
      </c>
      <c r="AA22" s="20">
        <f t="shared" ca="1" si="16"/>
        <v>51.205000000000005</v>
      </c>
      <c r="AB22" s="20">
        <f t="shared" ca="1" si="17"/>
        <v>49.756</v>
      </c>
      <c r="AC22" s="20">
        <f t="shared" ca="1" si="18"/>
        <v>49.661000000000001</v>
      </c>
      <c r="AD22" s="36"/>
      <c r="AE22" s="20">
        <f t="shared" ca="1" si="20"/>
        <v>70.878</v>
      </c>
      <c r="AF22" s="20">
        <f t="shared" ca="1" si="21"/>
        <v>71.986000000000004</v>
      </c>
      <c r="AG22" s="20">
        <f t="shared" ca="1" si="22"/>
        <v>66.276999999999987</v>
      </c>
      <c r="AH22" s="113">
        <f t="shared" ca="1" si="23"/>
        <v>59.6</v>
      </c>
      <c r="AI22" s="20">
        <f t="shared" ca="1" si="24"/>
        <v>60.698</v>
      </c>
      <c r="AJ22" s="20">
        <f t="shared" ca="1" si="25"/>
        <v>54.858999999999995</v>
      </c>
      <c r="AK22" s="20">
        <f t="shared" ca="1" si="26"/>
        <v>51.416999999999994</v>
      </c>
      <c r="AL22" s="20">
        <f t="shared" ca="1" si="27"/>
        <v>49.816000000000003</v>
      </c>
      <c r="AM22" s="20">
        <f t="shared" ca="1" si="28"/>
        <v>72.09</v>
      </c>
      <c r="AN22" s="20">
        <f t="shared" ca="1" si="29"/>
        <v>70.244</v>
      </c>
      <c r="AO22" s="20">
        <f t="shared" ca="1" si="30"/>
        <v>59.726999999999997</v>
      </c>
      <c r="AP22" s="20">
        <f t="shared" ca="1" si="31"/>
        <v>51.896999999999998</v>
      </c>
      <c r="AQ22" s="20">
        <f t="shared" ca="1" si="32"/>
        <v>52.939000000000007</v>
      </c>
      <c r="AR22" s="20">
        <f t="shared" ca="1" si="33"/>
        <v>51.027000000000001</v>
      </c>
      <c r="AS22" s="20">
        <f t="shared" ca="1" si="34"/>
        <v>47.505000000000003</v>
      </c>
      <c r="AT22" s="20">
        <f t="shared" ca="1" si="35"/>
        <v>85.067000000000007</v>
      </c>
      <c r="AU22" s="20">
        <f t="shared" ca="1" si="36"/>
        <v>81.347999999999999</v>
      </c>
      <c r="AV22" s="20">
        <f t="shared" ca="1" si="37"/>
        <v>79.885999999999996</v>
      </c>
      <c r="AW22" s="20">
        <f t="shared" ca="1" si="38"/>
        <v>79.518000000000001</v>
      </c>
      <c r="AX22" s="20">
        <f t="shared" ca="1" si="39"/>
        <v>76.164000000000001</v>
      </c>
      <c r="AY22" s="20">
        <f t="shared" ca="1" si="40"/>
        <v>66.331000000000003</v>
      </c>
      <c r="AZ22" s="329"/>
      <c r="BA22" s="20">
        <f t="shared" ca="1" si="41"/>
        <v>95.694999999999993</v>
      </c>
      <c r="BB22" s="20">
        <f t="shared" ca="1" si="42"/>
        <v>81.08</v>
      </c>
      <c r="BC22" s="20">
        <f t="shared" ca="1" si="43"/>
        <v>76.009999999999991</v>
      </c>
      <c r="BD22" s="20">
        <f t="shared" ca="1" si="44"/>
        <v>76.456999999999994</v>
      </c>
      <c r="BE22" s="20">
        <f t="shared" ca="1" si="45"/>
        <v>75.298000000000002</v>
      </c>
      <c r="BF22" s="329"/>
      <c r="BG22" s="21">
        <f t="shared" ca="1" si="46"/>
        <v>69.947000000000003</v>
      </c>
      <c r="BH22" s="21">
        <f t="shared" ca="1" si="47"/>
        <v>63.566000000000003</v>
      </c>
      <c r="BI22" s="21">
        <f t="shared" ca="1" si="48"/>
        <v>53.854999999999997</v>
      </c>
      <c r="BJ22" s="351"/>
      <c r="BK22" s="21">
        <f t="shared" ca="1" si="73"/>
        <v>47.838000000000001</v>
      </c>
      <c r="BL22" s="21">
        <f t="shared" ca="1" si="74"/>
        <v>46.662000000000006</v>
      </c>
      <c r="BM22" s="21">
        <f t="shared" ca="1" si="75"/>
        <v>49.715000000000003</v>
      </c>
      <c r="BN22" s="350"/>
      <c r="BO22" s="350"/>
      <c r="BP22" s="32">
        <f t="shared" ca="1" si="76"/>
        <v>500</v>
      </c>
      <c r="BQ22" s="7">
        <f t="shared" ca="1" si="134"/>
        <v>480</v>
      </c>
      <c r="BR22" s="36"/>
      <c r="BS22" s="36"/>
      <c r="BT22" s="4">
        <f t="shared" ca="1" si="78"/>
        <v>180</v>
      </c>
      <c r="BU22" s="4">
        <f t="shared" ca="1" si="79"/>
        <v>140</v>
      </c>
      <c r="BV22" s="36"/>
      <c r="BW22" s="4">
        <f t="shared" ca="1" si="80"/>
        <v>220</v>
      </c>
      <c r="BX22" s="8">
        <f t="shared" ca="1" si="81"/>
        <v>200</v>
      </c>
      <c r="BY22" s="4">
        <f t="shared" ca="1" si="115"/>
        <v>5</v>
      </c>
      <c r="BZ22" s="36"/>
      <c r="CA22" s="36"/>
      <c r="CB22" s="4">
        <f t="shared" ca="1" si="83"/>
        <v>2200</v>
      </c>
      <c r="CC22" s="4">
        <f t="shared" ca="1" si="84"/>
        <v>12</v>
      </c>
      <c r="CD22" s="4">
        <f t="shared" ca="1" si="85"/>
        <v>30</v>
      </c>
      <c r="CE22" s="4">
        <f t="shared" ca="1" si="86"/>
        <v>250</v>
      </c>
      <c r="CF22" s="4">
        <f t="shared" ca="1" si="87"/>
        <v>2000</v>
      </c>
      <c r="CG22" s="4">
        <f t="shared" ca="1" si="88"/>
        <v>12</v>
      </c>
      <c r="CH22" s="4">
        <f t="shared" ca="1" si="89"/>
        <v>500</v>
      </c>
      <c r="CI22" s="4">
        <f t="shared" ca="1" si="90"/>
        <v>160</v>
      </c>
      <c r="CJ22" s="4">
        <f t="shared" ca="1" si="91"/>
        <v>50</v>
      </c>
      <c r="CK22" s="4">
        <f t="shared" ca="1" si="92"/>
        <v>20</v>
      </c>
      <c r="CL22" s="4">
        <f t="shared" ca="1" si="93"/>
        <v>500</v>
      </c>
      <c r="CM22" s="4">
        <f t="shared" ca="1" si="94"/>
        <v>1100</v>
      </c>
      <c r="CN22" s="4">
        <f t="shared" ca="1" si="95"/>
        <v>30</v>
      </c>
      <c r="CO22" s="35"/>
      <c r="CP22" s="36"/>
      <c r="CQ22" s="4">
        <f t="shared" ca="1" si="96"/>
        <v>3000</v>
      </c>
      <c r="CR22" s="4">
        <f t="shared" ca="1" si="97"/>
        <v>1100</v>
      </c>
      <c r="CS22" s="4">
        <f t="shared" ca="1" si="98"/>
        <v>12</v>
      </c>
      <c r="CT22" s="4">
        <f t="shared" ca="1" si="99"/>
        <v>50</v>
      </c>
      <c r="CU22" s="4">
        <f t="shared" ca="1" si="100"/>
        <v>50</v>
      </c>
      <c r="CV22" s="4">
        <f t="shared" ca="1" si="101"/>
        <v>20</v>
      </c>
      <c r="CW22" s="4">
        <f t="shared" ca="1" si="102"/>
        <v>20</v>
      </c>
      <c r="CX22" s="36"/>
      <c r="CY22" s="4">
        <f t="shared" ca="1" si="103"/>
        <v>900</v>
      </c>
      <c r="CZ22" s="4">
        <f t="shared" ca="1" si="104"/>
        <v>4500</v>
      </c>
      <c r="DA22" s="4">
        <f t="shared" ca="1" si="105"/>
        <v>15</v>
      </c>
      <c r="DB22" s="4">
        <f t="shared" ca="1" si="106"/>
        <v>120</v>
      </c>
      <c r="DC22" s="4">
        <f t="shared" ca="1" si="107"/>
        <v>200</v>
      </c>
      <c r="DD22" s="4">
        <f t="shared" ca="1" si="108"/>
        <v>100</v>
      </c>
      <c r="DE22" s="36"/>
      <c r="DF22" s="36"/>
      <c r="DG22" s="36"/>
      <c r="DH22" s="4">
        <f t="shared" ca="1" si="58"/>
        <v>480</v>
      </c>
      <c r="DI22" s="36"/>
      <c r="DJ22" s="4">
        <f t="shared" ca="1" si="60"/>
        <v>1600</v>
      </c>
      <c r="DK22" s="36"/>
      <c r="DL22" s="4">
        <f t="shared" ca="1" si="62"/>
        <v>150</v>
      </c>
      <c r="DM22" s="4">
        <f t="shared" ca="1" si="63"/>
        <v>1500</v>
      </c>
      <c r="DN22" s="4">
        <f t="shared" ca="1" si="64"/>
        <v>4000</v>
      </c>
      <c r="DO22" s="4">
        <f t="shared" ca="1" si="65"/>
        <v>100</v>
      </c>
      <c r="DP22" s="4">
        <f t="shared" ca="1" si="66"/>
        <v>100</v>
      </c>
      <c r="DQ22" s="36"/>
      <c r="DR22" s="4">
        <f t="shared" ca="1" si="109"/>
        <v>15</v>
      </c>
      <c r="DS22" s="4">
        <f t="shared" ca="1" si="110"/>
        <v>15</v>
      </c>
      <c r="DT22" s="4">
        <f t="shared" ca="1" si="111"/>
        <v>20</v>
      </c>
      <c r="DU22" s="34"/>
      <c r="DV22" s="8">
        <f t="shared" ca="1" si="112"/>
        <v>300</v>
      </c>
      <c r="DW22" s="4">
        <f t="shared" ca="1" si="113"/>
        <v>90</v>
      </c>
      <c r="DX22" s="4">
        <f t="shared" ca="1" si="114"/>
        <v>450</v>
      </c>
      <c r="DZ22" s="366"/>
      <c r="EA22" s="12" t="s">
        <v>166</v>
      </c>
      <c r="EB22" s="13">
        <v>72.253</v>
      </c>
    </row>
    <row r="23" spans="1:132" x14ac:dyDescent="0.15">
      <c r="A23" s="6" t="s">
        <v>331</v>
      </c>
      <c r="B23" s="3">
        <f t="shared" ca="1" si="69"/>
        <v>43619</v>
      </c>
      <c r="C23" s="329"/>
      <c r="D23" s="329"/>
      <c r="E23" s="20">
        <f t="shared" ca="1" si="0"/>
        <v>53.146999999999998</v>
      </c>
      <c r="F23" s="20">
        <f t="shared" ca="1" si="70"/>
        <v>48.335999999999999</v>
      </c>
      <c r="G23" s="329"/>
      <c r="H23" s="329"/>
      <c r="I23" s="20">
        <f t="shared" ca="1" si="1"/>
        <v>51.475999999999992</v>
      </c>
      <c r="J23" s="20">
        <f t="shared" ca="1" si="2"/>
        <v>46.137</v>
      </c>
      <c r="K23" s="36"/>
      <c r="L23" s="20">
        <f t="shared" ca="1" si="4"/>
        <v>71.234999999999999</v>
      </c>
      <c r="M23" s="20">
        <f t="shared" ca="1" si="5"/>
        <v>64.073999999999998</v>
      </c>
      <c r="N23" s="112">
        <f t="shared" ca="1" si="6"/>
        <v>71.533999999999992</v>
      </c>
      <c r="O23" s="20">
        <f t="shared" ca="1" si="7"/>
        <v>65.305000000000007</v>
      </c>
      <c r="P23" s="36"/>
      <c r="Q23" s="20">
        <f t="shared" ca="1" si="8"/>
        <v>53.578000000000003</v>
      </c>
      <c r="R23" s="20">
        <f t="shared" ca="1" si="9"/>
        <v>49.906999999999996</v>
      </c>
      <c r="S23" s="20">
        <f t="shared" ca="1" si="10"/>
        <v>63.36</v>
      </c>
      <c r="T23" s="20">
        <f t="shared" ca="1" si="11"/>
        <v>55.814000000000007</v>
      </c>
      <c r="U23" s="20">
        <f t="shared" ca="1" si="12"/>
        <v>52.102000000000004</v>
      </c>
      <c r="V23" s="20">
        <f t="shared" ca="1" si="13"/>
        <v>49.59</v>
      </c>
      <c r="W23" s="20">
        <f t="shared" ca="1" si="14"/>
        <v>40.057000000000002</v>
      </c>
      <c r="X23" s="20">
        <f t="shared" ca="1" si="71"/>
        <v>51.679000000000002</v>
      </c>
      <c r="Y23" s="112">
        <f t="shared" ca="1" si="15"/>
        <v>52.510000000000005</v>
      </c>
      <c r="Z23" s="112">
        <f t="shared" ca="1" si="72"/>
        <v>48.339999999999996</v>
      </c>
      <c r="AA23" s="20">
        <f t="shared" ca="1" si="16"/>
        <v>51.133000000000003</v>
      </c>
      <c r="AB23" s="20">
        <f t="shared" ca="1" si="17"/>
        <v>49.713999999999999</v>
      </c>
      <c r="AC23" s="20">
        <f t="shared" ca="1" si="18"/>
        <v>49.606999999999999</v>
      </c>
      <c r="AD23" s="36"/>
      <c r="AE23" s="20">
        <f t="shared" ca="1" si="20"/>
        <v>70.855000000000004</v>
      </c>
      <c r="AF23" s="20">
        <f t="shared" ca="1" si="21"/>
        <v>71.978000000000009</v>
      </c>
      <c r="AG23" s="20">
        <f t="shared" ca="1" si="22"/>
        <v>66.294999999999987</v>
      </c>
      <c r="AH23" s="113">
        <f t="shared" ca="1" si="23"/>
        <v>59.603999999999999</v>
      </c>
      <c r="AI23" s="20">
        <f t="shared" ca="1" si="24"/>
        <v>60.645000000000003</v>
      </c>
      <c r="AJ23" s="20">
        <f t="shared" ca="1" si="25"/>
        <v>54.816999999999993</v>
      </c>
      <c r="AK23" s="20">
        <f t="shared" ca="1" si="26"/>
        <v>51.289999999999992</v>
      </c>
      <c r="AL23" s="20">
        <f t="shared" ca="1" si="27"/>
        <v>49.795000000000002</v>
      </c>
      <c r="AM23" s="20">
        <f t="shared" ca="1" si="28"/>
        <v>72.094999999999999</v>
      </c>
      <c r="AN23" s="20">
        <f t="shared" ca="1" si="29"/>
        <v>69.215999999999994</v>
      </c>
      <c r="AO23" s="20">
        <f t="shared" ca="1" si="30"/>
        <v>59.736999999999995</v>
      </c>
      <c r="AP23" s="20">
        <f t="shared" ca="1" si="31"/>
        <v>51.85</v>
      </c>
      <c r="AQ23" s="20">
        <f t="shared" ca="1" si="32"/>
        <v>52.326000000000001</v>
      </c>
      <c r="AR23" s="20">
        <f t="shared" ca="1" si="33"/>
        <v>50.86</v>
      </c>
      <c r="AS23" s="20">
        <f t="shared" ca="1" si="34"/>
        <v>47.524000000000001</v>
      </c>
      <c r="AT23" s="20">
        <f t="shared" ca="1" si="35"/>
        <v>84.978999999999999</v>
      </c>
      <c r="AU23" s="20">
        <f t="shared" ca="1" si="36"/>
        <v>81.38</v>
      </c>
      <c r="AV23" s="20">
        <f t="shared" ca="1" si="37"/>
        <v>79.634</v>
      </c>
      <c r="AW23" s="20">
        <f t="shared" ca="1" si="38"/>
        <v>78.670999999999992</v>
      </c>
      <c r="AX23" s="20">
        <f t="shared" ca="1" si="39"/>
        <v>76.147999999999996</v>
      </c>
      <c r="AY23" s="20">
        <f t="shared" ca="1" si="40"/>
        <v>66.25</v>
      </c>
      <c r="AZ23" s="329"/>
      <c r="BA23" s="20">
        <f t="shared" ca="1" si="41"/>
        <v>95.677000000000007</v>
      </c>
      <c r="BB23" s="20">
        <f t="shared" ca="1" si="42"/>
        <v>81.156999999999996</v>
      </c>
      <c r="BC23" s="20">
        <f t="shared" ca="1" si="43"/>
        <v>75.938000000000002</v>
      </c>
      <c r="BD23" s="20">
        <f t="shared" ca="1" si="44"/>
        <v>75.849999999999994</v>
      </c>
      <c r="BE23" s="20">
        <f t="shared" ca="1" si="45"/>
        <v>75.063000000000002</v>
      </c>
      <c r="BF23" s="329"/>
      <c r="BG23" s="21">
        <f t="shared" ca="1" si="46"/>
        <v>69.905000000000001</v>
      </c>
      <c r="BH23" s="21">
        <f t="shared" ca="1" si="47"/>
        <v>63.546999999999997</v>
      </c>
      <c r="BI23" s="21">
        <f t="shared" ca="1" si="48"/>
        <v>53.847999999999999</v>
      </c>
      <c r="BJ23" s="351"/>
      <c r="BK23" s="21">
        <f t="shared" ca="1" si="73"/>
        <v>47.805</v>
      </c>
      <c r="BL23" s="21">
        <f t="shared" ca="1" si="74"/>
        <v>46.655000000000001</v>
      </c>
      <c r="BM23" s="21">
        <f t="shared" ca="1" si="75"/>
        <v>49.585000000000001</v>
      </c>
      <c r="BN23" s="350"/>
      <c r="BO23" s="350"/>
      <c r="BP23" s="32">
        <f t="shared" ca="1" si="76"/>
        <v>900</v>
      </c>
      <c r="BQ23" s="7">
        <f t="shared" ca="1" si="134"/>
        <v>480</v>
      </c>
      <c r="BR23" s="36"/>
      <c r="BS23" s="36"/>
      <c r="BT23" s="4">
        <f t="shared" ca="1" si="78"/>
        <v>220</v>
      </c>
      <c r="BU23" s="4">
        <f t="shared" ca="1" si="79"/>
        <v>140</v>
      </c>
      <c r="BV23" s="36"/>
      <c r="BW23" s="4">
        <f t="shared" ca="1" si="80"/>
        <v>250</v>
      </c>
      <c r="BX23" s="8">
        <f t="shared" ca="1" si="81"/>
        <v>200</v>
      </c>
      <c r="BY23" s="36"/>
      <c r="BZ23" s="36"/>
      <c r="CA23" s="36"/>
      <c r="CB23" s="4">
        <f t="shared" ca="1" si="83"/>
        <v>2400</v>
      </c>
      <c r="CC23" s="4">
        <f t="shared" ca="1" si="84"/>
        <v>15</v>
      </c>
      <c r="CD23" s="4">
        <f t="shared" ca="1" si="85"/>
        <v>30</v>
      </c>
      <c r="CE23" s="4">
        <f t="shared" ca="1" si="86"/>
        <v>150</v>
      </c>
      <c r="CF23" s="4">
        <f t="shared" ca="1" si="87"/>
        <v>2000</v>
      </c>
      <c r="CG23" s="4">
        <f t="shared" ca="1" si="88"/>
        <v>12</v>
      </c>
      <c r="CH23" s="4">
        <f t="shared" ca="1" si="89"/>
        <v>450</v>
      </c>
      <c r="CI23" s="4">
        <f t="shared" ca="1" si="90"/>
        <v>170</v>
      </c>
      <c r="CJ23" s="4">
        <f t="shared" ca="1" si="91"/>
        <v>50</v>
      </c>
      <c r="CK23" s="4">
        <f t="shared" ca="1" si="92"/>
        <v>30</v>
      </c>
      <c r="CL23" s="4">
        <f t="shared" ca="1" si="93"/>
        <v>1000</v>
      </c>
      <c r="CM23" s="4">
        <f t="shared" ca="1" si="94"/>
        <v>1300</v>
      </c>
      <c r="CN23" s="4">
        <f t="shared" ca="1" si="95"/>
        <v>25</v>
      </c>
      <c r="CO23" s="35"/>
      <c r="CP23" s="36"/>
      <c r="CQ23" s="4">
        <f t="shared" ca="1" si="96"/>
        <v>3000</v>
      </c>
      <c r="CR23" s="4">
        <f t="shared" ca="1" si="97"/>
        <v>1600</v>
      </c>
      <c r="CS23" s="4">
        <f t="shared" ca="1" si="98"/>
        <v>12</v>
      </c>
      <c r="CT23" s="4">
        <f t="shared" ca="1" si="99"/>
        <v>50</v>
      </c>
      <c r="CU23" s="4">
        <f t="shared" ca="1" si="100"/>
        <v>45</v>
      </c>
      <c r="CV23" s="4">
        <f t="shared" ca="1" si="101"/>
        <v>25</v>
      </c>
      <c r="CW23" s="4">
        <f t="shared" ca="1" si="102"/>
        <v>15</v>
      </c>
      <c r="CX23" s="36"/>
      <c r="CY23" s="4">
        <f t="shared" ca="1" si="103"/>
        <v>1000</v>
      </c>
      <c r="CZ23" s="4">
        <f t="shared" ca="1" si="104"/>
        <v>5000</v>
      </c>
      <c r="DA23" s="4">
        <f t="shared" ca="1" si="105"/>
        <v>15</v>
      </c>
      <c r="DB23" s="4">
        <f t="shared" ca="1" si="106"/>
        <v>200</v>
      </c>
      <c r="DC23" s="4">
        <f t="shared" ca="1" si="107"/>
        <v>200</v>
      </c>
      <c r="DD23" s="4">
        <f t="shared" ca="1" si="108"/>
        <v>100</v>
      </c>
      <c r="DE23" s="36"/>
      <c r="DF23" s="36"/>
      <c r="DG23" s="36"/>
      <c r="DH23" s="4">
        <f t="shared" ca="1" si="58"/>
        <v>420</v>
      </c>
      <c r="DI23" s="36"/>
      <c r="DJ23" s="4">
        <f t="shared" ca="1" si="60"/>
        <v>1600</v>
      </c>
      <c r="DK23" s="36"/>
      <c r="DL23" s="4">
        <f t="shared" ca="1" si="62"/>
        <v>200</v>
      </c>
      <c r="DM23" s="4">
        <f t="shared" ca="1" si="63"/>
        <v>2000</v>
      </c>
      <c r="DN23" s="4">
        <f t="shared" ca="1" si="64"/>
        <v>4000</v>
      </c>
      <c r="DO23" s="4">
        <f t="shared" ca="1" si="65"/>
        <v>120</v>
      </c>
      <c r="DP23" s="4">
        <f t="shared" ca="1" si="66"/>
        <v>200</v>
      </c>
      <c r="DQ23" s="36"/>
      <c r="DR23" s="4">
        <f t="shared" ca="1" si="109"/>
        <v>15</v>
      </c>
      <c r="DS23" s="4">
        <f t="shared" ca="1" si="110"/>
        <v>12</v>
      </c>
      <c r="DT23" s="4">
        <f t="shared" ca="1" si="111"/>
        <v>15</v>
      </c>
      <c r="DU23" s="34"/>
      <c r="DV23" s="8">
        <f t="shared" ca="1" si="112"/>
        <v>220</v>
      </c>
      <c r="DW23" s="4">
        <f t="shared" ca="1" si="113"/>
        <v>200</v>
      </c>
      <c r="DX23" s="4">
        <f t="shared" ca="1" si="114"/>
        <v>280</v>
      </c>
      <c r="DZ23" s="364" t="s">
        <v>32</v>
      </c>
      <c r="EA23" s="12" t="s">
        <v>167</v>
      </c>
      <c r="EB23" s="13">
        <v>70.289000000000001</v>
      </c>
    </row>
    <row r="24" spans="1:132" x14ac:dyDescent="0.15">
      <c r="A24" s="6" t="s">
        <v>333</v>
      </c>
      <c r="B24" s="3">
        <f t="shared" ca="1" si="69"/>
        <v>43626</v>
      </c>
      <c r="C24" s="329"/>
      <c r="D24" s="329"/>
      <c r="E24" s="20">
        <f t="shared" ca="1" si="0"/>
        <v>53.048999999999999</v>
      </c>
      <c r="F24" s="20">
        <f t="shared" ca="1" si="70"/>
        <v>48.275000000000006</v>
      </c>
      <c r="G24" s="329"/>
      <c r="H24" s="329"/>
      <c r="I24" s="20">
        <f t="shared" ca="1" si="1"/>
        <v>51.451999999999991</v>
      </c>
      <c r="J24" s="20">
        <f t="shared" ca="1" si="2"/>
        <v>46.149000000000001</v>
      </c>
      <c r="K24" s="36"/>
      <c r="L24" s="20">
        <f t="shared" ca="1" si="4"/>
        <v>71.278999999999996</v>
      </c>
      <c r="M24" s="20">
        <f t="shared" ca="1" si="5"/>
        <v>64.102000000000004</v>
      </c>
      <c r="N24" s="112">
        <f t="shared" ca="1" si="6"/>
        <v>71.584999999999994</v>
      </c>
      <c r="O24" s="20">
        <f t="shared" ca="1" si="7"/>
        <v>65.302000000000007</v>
      </c>
      <c r="P24" s="36"/>
      <c r="Q24" s="20">
        <f t="shared" ca="1" si="8"/>
        <v>53.591999999999999</v>
      </c>
      <c r="R24" s="20">
        <f t="shared" ca="1" si="9"/>
        <v>49.846999999999994</v>
      </c>
      <c r="S24" s="20">
        <f t="shared" ca="1" si="10"/>
        <v>63.115000000000002</v>
      </c>
      <c r="T24" s="20">
        <f t="shared" ca="1" si="11"/>
        <v>55.705000000000005</v>
      </c>
      <c r="U24" s="20">
        <f t="shared" ca="1" si="12"/>
        <v>52.104000000000006</v>
      </c>
      <c r="V24" s="20">
        <f t="shared" ca="1" si="13"/>
        <v>49.59</v>
      </c>
      <c r="W24" s="20">
        <f t="shared" ca="1" si="14"/>
        <v>39.963000000000008</v>
      </c>
      <c r="X24" s="20">
        <f t="shared" ca="1" si="71"/>
        <v>51.389000000000003</v>
      </c>
      <c r="Y24" s="112">
        <f t="shared" ca="1" si="15"/>
        <v>52.344999999999999</v>
      </c>
      <c r="Z24" s="112">
        <f t="shared" ca="1" si="72"/>
        <v>48.332999999999998</v>
      </c>
      <c r="AA24" s="20">
        <f t="shared" ca="1" si="16"/>
        <v>51.615000000000002</v>
      </c>
      <c r="AB24" s="20">
        <f t="shared" ca="1" si="17"/>
        <v>49.871000000000002</v>
      </c>
      <c r="AC24" s="20">
        <f t="shared" ca="1" si="18"/>
        <v>49.792000000000002</v>
      </c>
      <c r="AD24" s="36"/>
      <c r="AE24" s="20">
        <f t="shared" ca="1" si="20"/>
        <v>70.847999999999999</v>
      </c>
      <c r="AF24" s="20">
        <f t="shared" ca="1" si="21"/>
        <v>71.945999999999998</v>
      </c>
      <c r="AG24" s="20">
        <f t="shared" ca="1" si="22"/>
        <v>66.281999999999996</v>
      </c>
      <c r="AH24" s="113">
        <f t="shared" ca="1" si="23"/>
        <v>59.527999999999999</v>
      </c>
      <c r="AI24" s="20">
        <f t="shared" ca="1" si="24"/>
        <v>60.638000000000005</v>
      </c>
      <c r="AJ24" s="20">
        <f t="shared" ca="1" si="25"/>
        <v>54.823999999999998</v>
      </c>
      <c r="AK24" s="20">
        <f t="shared" ca="1" si="26"/>
        <v>51.346999999999994</v>
      </c>
      <c r="AL24" s="20">
        <f t="shared" ca="1" si="27"/>
        <v>49.906000000000006</v>
      </c>
      <c r="AM24" s="20">
        <f t="shared" ca="1" si="28"/>
        <v>72.075000000000003</v>
      </c>
      <c r="AN24" s="20">
        <f t="shared" ca="1" si="29"/>
        <v>70.194000000000003</v>
      </c>
      <c r="AO24" s="20">
        <f t="shared" ca="1" si="30"/>
        <v>59.741999999999997</v>
      </c>
      <c r="AP24" s="20">
        <f t="shared" ca="1" si="31"/>
        <v>51.747</v>
      </c>
      <c r="AQ24" s="20">
        <f t="shared" ca="1" si="32"/>
        <v>53.072000000000003</v>
      </c>
      <c r="AR24" s="20">
        <f t="shared" ca="1" si="33"/>
        <v>50.767000000000003</v>
      </c>
      <c r="AS24" s="20">
        <f t="shared" ca="1" si="34"/>
        <v>47.57</v>
      </c>
      <c r="AT24" s="20">
        <f t="shared" ca="1" si="35"/>
        <v>85.088999999999999</v>
      </c>
      <c r="AU24" s="20">
        <f t="shared" ca="1" si="36"/>
        <v>82.783000000000001</v>
      </c>
      <c r="AV24" s="20">
        <f t="shared" ca="1" si="37"/>
        <v>82.876000000000005</v>
      </c>
      <c r="AW24" s="20">
        <f t="shared" ca="1" si="38"/>
        <v>82.813000000000002</v>
      </c>
      <c r="AX24" s="20">
        <f t="shared" ca="1" si="39"/>
        <v>76.128999999999991</v>
      </c>
      <c r="AY24" s="20">
        <f t="shared" ca="1" si="40"/>
        <v>66.293000000000006</v>
      </c>
      <c r="AZ24" s="329"/>
      <c r="BA24" s="20">
        <f t="shared" ca="1" si="41"/>
        <v>96.233999999999995</v>
      </c>
      <c r="BB24" s="20">
        <f t="shared" ca="1" si="42"/>
        <v>81.22</v>
      </c>
      <c r="BC24" s="20">
        <f t="shared" ca="1" si="43"/>
        <v>75.95</v>
      </c>
      <c r="BD24" s="20">
        <f t="shared" ca="1" si="44"/>
        <v>77.721999999999994</v>
      </c>
      <c r="BE24" s="20">
        <f t="shared" ca="1" si="45"/>
        <v>78.515999999999991</v>
      </c>
      <c r="BF24" s="329"/>
      <c r="BG24" s="21">
        <f t="shared" ca="1" si="46"/>
        <v>69.914999999999992</v>
      </c>
      <c r="BH24" s="21">
        <f t="shared" ca="1" si="47"/>
        <v>63.04</v>
      </c>
      <c r="BI24" s="21">
        <f t="shared" ca="1" si="48"/>
        <v>53.857999999999997</v>
      </c>
      <c r="BJ24" s="351"/>
      <c r="BK24" s="21">
        <f t="shared" ca="1" si="73"/>
        <v>47.781999999999996</v>
      </c>
      <c r="BL24" s="21">
        <f t="shared" ca="1" si="74"/>
        <v>46.922000000000004</v>
      </c>
      <c r="BM24" s="21">
        <f t="shared" ca="1" si="75"/>
        <v>49.845000000000006</v>
      </c>
      <c r="BN24" s="350"/>
      <c r="BO24" s="350"/>
      <c r="BP24" s="32">
        <f t="shared" ca="1" si="76"/>
        <v>1000</v>
      </c>
      <c r="BQ24" s="7">
        <f t="shared" ca="1" si="134"/>
        <v>350</v>
      </c>
      <c r="BR24" s="36"/>
      <c r="BS24" s="36"/>
      <c r="BT24" s="4">
        <f t="shared" ca="1" si="78"/>
        <v>210</v>
      </c>
      <c r="BU24" s="4">
        <f t="shared" ca="1" si="79"/>
        <v>140</v>
      </c>
      <c r="BV24" s="36"/>
      <c r="BW24" s="4">
        <f t="shared" ca="1" si="80"/>
        <v>220</v>
      </c>
      <c r="BX24" s="8">
        <f t="shared" ca="1" si="81"/>
        <v>220</v>
      </c>
      <c r="BY24" s="36"/>
      <c r="BZ24" s="36"/>
      <c r="CA24" s="36"/>
      <c r="CB24" s="4">
        <f t="shared" ca="1" si="83"/>
        <v>2400</v>
      </c>
      <c r="CC24" s="4">
        <f t="shared" ca="1" si="84"/>
        <v>12</v>
      </c>
      <c r="CD24" s="4">
        <f t="shared" ca="1" si="85"/>
        <v>30</v>
      </c>
      <c r="CE24" s="4">
        <f t="shared" ca="1" si="86"/>
        <v>220</v>
      </c>
      <c r="CF24" s="4">
        <f t="shared" ca="1" si="87"/>
        <v>2000</v>
      </c>
      <c r="CG24" s="4">
        <f t="shared" ca="1" si="88"/>
        <v>12</v>
      </c>
      <c r="CH24" s="4">
        <f t="shared" ca="1" si="89"/>
        <v>420</v>
      </c>
      <c r="CI24" s="4">
        <f t="shared" ca="1" si="90"/>
        <v>170</v>
      </c>
      <c r="CJ24" s="4">
        <f t="shared" ca="1" si="91"/>
        <v>50</v>
      </c>
      <c r="CK24" s="4">
        <f t="shared" ca="1" si="92"/>
        <v>12</v>
      </c>
      <c r="CL24" s="4">
        <f t="shared" ca="1" si="93"/>
        <v>1200</v>
      </c>
      <c r="CM24" s="4">
        <f t="shared" ca="1" si="94"/>
        <v>900</v>
      </c>
      <c r="CN24" s="4">
        <f t="shared" ca="1" si="95"/>
        <v>30</v>
      </c>
      <c r="CO24" s="35"/>
      <c r="CP24" s="36"/>
      <c r="CQ24" s="4">
        <f t="shared" ca="1" si="96"/>
        <v>720</v>
      </c>
      <c r="CR24" s="4">
        <f t="shared" ca="1" si="97"/>
        <v>1500</v>
      </c>
      <c r="CS24" s="4">
        <f t="shared" ca="1" si="98"/>
        <v>12</v>
      </c>
      <c r="CT24" s="4">
        <f t="shared" ca="1" si="99"/>
        <v>40</v>
      </c>
      <c r="CU24" s="4">
        <f t="shared" ca="1" si="100"/>
        <v>55</v>
      </c>
      <c r="CV24" s="4">
        <f t="shared" ca="1" si="101"/>
        <v>20</v>
      </c>
      <c r="CW24" s="4">
        <f t="shared" ca="1" si="102"/>
        <v>20</v>
      </c>
      <c r="CX24" s="36"/>
      <c r="CY24" s="4">
        <f t="shared" ca="1" si="103"/>
        <v>900</v>
      </c>
      <c r="CZ24" s="4">
        <f t="shared" ca="1" si="104"/>
        <v>5000</v>
      </c>
      <c r="DA24" s="4">
        <f t="shared" ca="1" si="105"/>
        <v>15</v>
      </c>
      <c r="DB24" s="4">
        <f t="shared" ca="1" si="106"/>
        <v>60</v>
      </c>
      <c r="DC24" s="4">
        <f t="shared" ca="1" si="107"/>
        <v>200</v>
      </c>
      <c r="DD24" s="4">
        <f t="shared" ca="1" si="108"/>
        <v>100</v>
      </c>
      <c r="DE24" s="36"/>
      <c r="DF24" s="4">
        <f t="shared" ref="DF24:DF30" ca="1" si="135">INDIRECT($A24&amp;"!C39")</f>
        <v>220</v>
      </c>
      <c r="DG24" s="4">
        <f t="shared" ca="1" si="57"/>
        <v>200</v>
      </c>
      <c r="DH24" s="4">
        <f t="shared" ca="1" si="58"/>
        <v>220</v>
      </c>
      <c r="DI24" s="36"/>
      <c r="DJ24" s="4">
        <f t="shared" ca="1" si="60"/>
        <v>1500</v>
      </c>
      <c r="DK24" s="36"/>
      <c r="DL24" s="4">
        <f t="shared" ca="1" si="62"/>
        <v>140</v>
      </c>
      <c r="DM24" s="4">
        <f t="shared" ca="1" si="63"/>
        <v>150</v>
      </c>
      <c r="DN24" s="4">
        <f t="shared" ca="1" si="64"/>
        <v>3500</v>
      </c>
      <c r="DO24" s="4">
        <f t="shared" ca="1" si="65"/>
        <v>120</v>
      </c>
      <c r="DP24" s="4">
        <f t="shared" ca="1" si="66"/>
        <v>100</v>
      </c>
      <c r="DQ24" s="36"/>
      <c r="DR24" s="4">
        <f t="shared" ca="1" si="109"/>
        <v>15</v>
      </c>
      <c r="DS24" s="4">
        <f t="shared" ca="1" si="110"/>
        <v>15</v>
      </c>
      <c r="DT24" s="4">
        <f t="shared" ca="1" si="111"/>
        <v>15</v>
      </c>
      <c r="DU24" s="34"/>
      <c r="DV24" s="8">
        <f t="shared" ca="1" si="112"/>
        <v>200</v>
      </c>
      <c r="DW24" s="4">
        <f t="shared" ca="1" si="113"/>
        <v>120</v>
      </c>
      <c r="DX24" s="4">
        <f t="shared" ca="1" si="114"/>
        <v>520</v>
      </c>
      <c r="DZ24" s="366"/>
      <c r="EA24" s="14" t="s">
        <v>168</v>
      </c>
      <c r="EB24" s="15">
        <v>70.567999999999998</v>
      </c>
    </row>
    <row r="25" spans="1:132" x14ac:dyDescent="0.15">
      <c r="A25" s="6" t="s">
        <v>335</v>
      </c>
      <c r="B25" s="3">
        <f t="shared" ca="1" si="69"/>
        <v>43633</v>
      </c>
      <c r="C25" s="329"/>
      <c r="D25" s="329"/>
      <c r="E25" s="20">
        <f t="shared" ca="1" si="0"/>
        <v>53.685999999999993</v>
      </c>
      <c r="F25" s="20">
        <f t="shared" ca="1" si="70"/>
        <v>48.997</v>
      </c>
      <c r="G25" s="329"/>
      <c r="H25" s="329"/>
      <c r="I25" s="20">
        <f t="shared" ca="1" si="1"/>
        <v>51.794999999999995</v>
      </c>
      <c r="J25" s="20">
        <f t="shared" ca="1" si="2"/>
        <v>46.200999999999993</v>
      </c>
      <c r="K25" s="36"/>
      <c r="L25" s="20">
        <f t="shared" ca="1" si="4"/>
        <v>71.289999999999992</v>
      </c>
      <c r="M25" s="20">
        <f t="shared" ca="1" si="5"/>
        <v>64.165999999999997</v>
      </c>
      <c r="N25" s="112">
        <f t="shared" ca="1" si="6"/>
        <v>72.989999999999995</v>
      </c>
      <c r="O25" s="20">
        <f t="shared" ca="1" si="7"/>
        <v>65.31</v>
      </c>
      <c r="P25" s="36"/>
      <c r="Q25" s="20">
        <f t="shared" ca="1" si="8"/>
        <v>53.692000000000007</v>
      </c>
      <c r="R25" s="20">
        <f t="shared" ca="1" si="9"/>
        <v>50.422999999999995</v>
      </c>
      <c r="S25" s="20">
        <f t="shared" ca="1" si="10"/>
        <v>66.813000000000002</v>
      </c>
      <c r="T25" s="20">
        <f t="shared" ca="1" si="11"/>
        <v>56.348000000000006</v>
      </c>
      <c r="U25" s="20">
        <f t="shared" ca="1" si="12"/>
        <v>52.128</v>
      </c>
      <c r="V25" s="20">
        <f t="shared" ca="1" si="13"/>
        <v>49.772999999999996</v>
      </c>
      <c r="W25" s="20">
        <f t="shared" ca="1" si="14"/>
        <v>40.986000000000004</v>
      </c>
      <c r="X25" s="20">
        <f t="shared" ca="1" si="71"/>
        <v>54.475000000000001</v>
      </c>
      <c r="Y25" s="112">
        <f t="shared" ca="1" si="15"/>
        <v>56.093000000000004</v>
      </c>
      <c r="Z25" s="112">
        <f t="shared" ca="1" si="72"/>
        <v>48.602999999999994</v>
      </c>
      <c r="AA25" s="20">
        <f t="shared" ca="1" si="16"/>
        <v>51.392000000000003</v>
      </c>
      <c r="AB25" s="20">
        <f t="shared" ca="1" si="17"/>
        <v>49.82</v>
      </c>
      <c r="AC25" s="20">
        <f t="shared" ca="1" si="18"/>
        <v>49.777999999999999</v>
      </c>
      <c r="AD25" s="36"/>
      <c r="AE25" s="20">
        <f t="shared" ca="1" si="20"/>
        <v>70.855999999999995</v>
      </c>
      <c r="AF25" s="20">
        <f t="shared" ca="1" si="21"/>
        <v>71.906000000000006</v>
      </c>
      <c r="AG25" s="20">
        <f t="shared" ca="1" si="22"/>
        <v>66.234999999999999</v>
      </c>
      <c r="AH25" s="113">
        <f t="shared" ca="1" si="23"/>
        <v>59.951000000000001</v>
      </c>
      <c r="AI25" s="20">
        <f t="shared" ca="1" si="24"/>
        <v>60.81</v>
      </c>
      <c r="AJ25" s="20">
        <f t="shared" ca="1" si="25"/>
        <v>54.893999999999998</v>
      </c>
      <c r="AK25" s="20">
        <f t="shared" ca="1" si="26"/>
        <v>51.338999999999999</v>
      </c>
      <c r="AL25" s="20">
        <f t="shared" ca="1" si="27"/>
        <v>50.003</v>
      </c>
      <c r="AM25" s="20">
        <f t="shared" ca="1" si="28"/>
        <v>72.094999999999999</v>
      </c>
      <c r="AN25" s="20">
        <f t="shared" ca="1" si="29"/>
        <v>70.38</v>
      </c>
      <c r="AO25" s="20">
        <f t="shared" ca="1" si="30"/>
        <v>59.748999999999995</v>
      </c>
      <c r="AP25" s="20">
        <f t="shared" ca="1" si="31"/>
        <v>52.781999999999996</v>
      </c>
      <c r="AQ25" s="20">
        <f t="shared" ca="1" si="32"/>
        <v>54.448</v>
      </c>
      <c r="AR25" s="20">
        <f t="shared" ca="1" si="33"/>
        <v>51.753999999999998</v>
      </c>
      <c r="AS25" s="20">
        <f t="shared" ca="1" si="34"/>
        <v>48.71</v>
      </c>
      <c r="AT25" s="20">
        <f t="shared" ca="1" si="35"/>
        <v>85.042000000000002</v>
      </c>
      <c r="AU25" s="20">
        <f t="shared" ca="1" si="36"/>
        <v>81.313999999999993</v>
      </c>
      <c r="AV25" s="20">
        <f t="shared" ca="1" si="37"/>
        <v>81.460000000000008</v>
      </c>
      <c r="AW25" s="20">
        <f t="shared" ca="1" si="38"/>
        <v>80.551000000000002</v>
      </c>
      <c r="AX25" s="20">
        <f t="shared" ca="1" si="39"/>
        <v>76.153999999999996</v>
      </c>
      <c r="AY25" s="20">
        <f t="shared" ca="1" si="40"/>
        <v>66.222999999999999</v>
      </c>
      <c r="AZ25" s="329"/>
      <c r="BA25" s="20">
        <f t="shared" ca="1" si="41"/>
        <v>95.716999999999999</v>
      </c>
      <c r="BB25" s="20">
        <f t="shared" ca="1" si="42"/>
        <v>81.264999999999986</v>
      </c>
      <c r="BC25" s="20">
        <f t="shared" ca="1" si="43"/>
        <v>75.88</v>
      </c>
      <c r="BD25" s="20">
        <f t="shared" ca="1" si="44"/>
        <v>77.346999999999994</v>
      </c>
      <c r="BE25" s="20">
        <f t="shared" ca="1" si="45"/>
        <v>76.775000000000006</v>
      </c>
      <c r="BF25" s="329"/>
      <c r="BG25" s="21">
        <f t="shared" ca="1" si="46"/>
        <v>69.974999999999994</v>
      </c>
      <c r="BH25" s="21">
        <f t="shared" ca="1" si="47"/>
        <v>63.612000000000002</v>
      </c>
      <c r="BI25" s="21">
        <f t="shared" ca="1" si="48"/>
        <v>53.944999999999993</v>
      </c>
      <c r="BJ25" s="351"/>
      <c r="BK25" s="21">
        <f t="shared" ca="1" si="73"/>
        <v>48.210999999999999</v>
      </c>
      <c r="BL25" s="21">
        <f t="shared" ca="1" si="74"/>
        <v>47.649000000000001</v>
      </c>
      <c r="BM25" s="21">
        <f t="shared" ca="1" si="75"/>
        <v>49.785000000000004</v>
      </c>
      <c r="BN25" s="350"/>
      <c r="BO25" s="350"/>
      <c r="BP25" s="32">
        <f t="shared" ca="1" si="76"/>
        <v>900</v>
      </c>
      <c r="BQ25" s="7">
        <f t="shared" ca="1" si="134"/>
        <v>380</v>
      </c>
      <c r="BR25" s="36"/>
      <c r="BS25" s="36"/>
      <c r="BT25" s="4">
        <f t="shared" ca="1" si="78"/>
        <v>250</v>
      </c>
      <c r="BU25" s="4">
        <f t="shared" ca="1" si="79"/>
        <v>130</v>
      </c>
      <c r="BV25" s="36"/>
      <c r="BW25" s="4">
        <f t="shared" ca="1" si="80"/>
        <v>250</v>
      </c>
      <c r="BX25" s="8">
        <f t="shared" ca="1" si="81"/>
        <v>200</v>
      </c>
      <c r="BY25" s="4">
        <f t="shared" ca="1" si="115"/>
        <v>12</v>
      </c>
      <c r="BZ25" s="36"/>
      <c r="CA25" s="36"/>
      <c r="CB25" s="4">
        <f t="shared" ca="1" si="83"/>
        <v>2100</v>
      </c>
      <c r="CC25" s="4">
        <f t="shared" ca="1" si="84"/>
        <v>15</v>
      </c>
      <c r="CD25" s="4">
        <f t="shared" ca="1" si="85"/>
        <v>30</v>
      </c>
      <c r="CE25" s="4">
        <f t="shared" ca="1" si="86"/>
        <v>180</v>
      </c>
      <c r="CF25" s="4">
        <f t="shared" ca="1" si="87"/>
        <v>2300</v>
      </c>
      <c r="CG25" s="4">
        <f t="shared" ca="1" si="88"/>
        <v>15</v>
      </c>
      <c r="CH25" s="4">
        <f t="shared" ca="1" si="89"/>
        <v>450</v>
      </c>
      <c r="CI25" s="4">
        <f t="shared" ca="1" si="90"/>
        <v>200</v>
      </c>
      <c r="CJ25" s="4">
        <f t="shared" ca="1" si="91"/>
        <v>40</v>
      </c>
      <c r="CK25" s="4">
        <f t="shared" ca="1" si="92"/>
        <v>20</v>
      </c>
      <c r="CL25" s="4">
        <f t="shared" ca="1" si="93"/>
        <v>200</v>
      </c>
      <c r="CM25" s="4">
        <f t="shared" ca="1" si="94"/>
        <v>1500</v>
      </c>
      <c r="CN25" s="4">
        <f t="shared" ca="1" si="95"/>
        <v>40</v>
      </c>
      <c r="CO25" s="35"/>
      <c r="CP25" s="36"/>
      <c r="CQ25" s="4">
        <f t="shared" ca="1" si="96"/>
        <v>3200</v>
      </c>
      <c r="CR25" s="4">
        <f t="shared" ca="1" si="97"/>
        <v>1600</v>
      </c>
      <c r="CS25" s="4">
        <f t="shared" ca="1" si="98"/>
        <v>10</v>
      </c>
      <c r="CT25" s="4">
        <f t="shared" ca="1" si="99"/>
        <v>60</v>
      </c>
      <c r="CU25" s="4">
        <f t="shared" ca="1" si="100"/>
        <v>50</v>
      </c>
      <c r="CV25" s="4">
        <f t="shared" ca="1" si="101"/>
        <v>25</v>
      </c>
      <c r="CW25" s="4">
        <f t="shared" ca="1" si="102"/>
        <v>12</v>
      </c>
      <c r="CX25" s="36"/>
      <c r="CY25" s="4">
        <f t="shared" ca="1" si="103"/>
        <v>800</v>
      </c>
      <c r="CZ25" s="4">
        <f t="shared" ca="1" si="104"/>
        <v>5000</v>
      </c>
      <c r="DA25" s="4">
        <f t="shared" ca="1" si="105"/>
        <v>20</v>
      </c>
      <c r="DB25" s="4">
        <f t="shared" ca="1" si="106"/>
        <v>60</v>
      </c>
      <c r="DC25" s="4">
        <f t="shared" ca="1" si="107"/>
        <v>210</v>
      </c>
      <c r="DD25" s="4">
        <f t="shared" ca="1" si="108"/>
        <v>100</v>
      </c>
      <c r="DE25" s="36"/>
      <c r="DF25" s="36"/>
      <c r="DG25" s="4">
        <f t="shared" ca="1" si="57"/>
        <v>250</v>
      </c>
      <c r="DH25" s="4">
        <f t="shared" ca="1" si="58"/>
        <v>350</v>
      </c>
      <c r="DI25" s="36"/>
      <c r="DJ25" s="4">
        <f t="shared" ca="1" si="60"/>
        <v>1500</v>
      </c>
      <c r="DK25" s="36"/>
      <c r="DL25" s="4">
        <f t="shared" ca="1" si="62"/>
        <v>100</v>
      </c>
      <c r="DM25" s="4">
        <f t="shared" ca="1" si="63"/>
        <v>800</v>
      </c>
      <c r="DN25" s="4">
        <f t="shared" ca="1" si="64"/>
        <v>3000</v>
      </c>
      <c r="DO25" s="4">
        <f t="shared" ca="1" si="65"/>
        <v>120</v>
      </c>
      <c r="DP25" s="4">
        <f t="shared" ca="1" si="66"/>
        <v>150</v>
      </c>
      <c r="DQ25" s="36"/>
      <c r="DR25" s="4">
        <f t="shared" ca="1" si="109"/>
        <v>15</v>
      </c>
      <c r="DS25" s="4">
        <f t="shared" ca="1" si="110"/>
        <v>20</v>
      </c>
      <c r="DT25" s="4">
        <f t="shared" ca="1" si="111"/>
        <v>20</v>
      </c>
      <c r="DU25" s="34"/>
      <c r="DV25" s="8">
        <f t="shared" ca="1" si="112"/>
        <v>200</v>
      </c>
      <c r="DW25" s="4">
        <f t="shared" ca="1" si="113"/>
        <v>20</v>
      </c>
      <c r="DX25" s="4">
        <f t="shared" ca="1" si="114"/>
        <v>500</v>
      </c>
      <c r="DZ25" s="364" t="s">
        <v>51</v>
      </c>
      <c r="EA25" s="9" t="s">
        <v>169</v>
      </c>
      <c r="EB25" s="16">
        <v>60.828000000000003</v>
      </c>
    </row>
    <row r="26" spans="1:132" x14ac:dyDescent="0.15">
      <c r="A26" s="6" t="s">
        <v>337</v>
      </c>
      <c r="B26" s="3">
        <f t="shared" ca="1" si="69"/>
        <v>43640</v>
      </c>
      <c r="C26" s="329"/>
      <c r="D26" s="329"/>
      <c r="E26" s="20">
        <f t="shared" ca="1" si="0"/>
        <v>54.218999999999994</v>
      </c>
      <c r="F26" s="20">
        <f t="shared" ca="1" si="70"/>
        <v>49.204999999999998</v>
      </c>
      <c r="G26" s="329"/>
      <c r="H26" s="329"/>
      <c r="I26" s="20">
        <f t="shared" ca="1" si="1"/>
        <v>51.754999999999995</v>
      </c>
      <c r="J26" s="20">
        <f t="shared" ca="1" si="2"/>
        <v>46.331000000000003</v>
      </c>
      <c r="K26" s="36"/>
      <c r="L26" s="20">
        <f t="shared" ca="1" si="4"/>
        <v>71.262</v>
      </c>
      <c r="M26" s="20">
        <f t="shared" ca="1" si="5"/>
        <v>64.292000000000002</v>
      </c>
      <c r="N26" s="112">
        <f t="shared" ca="1" si="6"/>
        <v>72.044999999999987</v>
      </c>
      <c r="O26" s="20">
        <f t="shared" ca="1" si="7"/>
        <v>66.341999999999999</v>
      </c>
      <c r="P26" s="36"/>
      <c r="Q26" s="20">
        <f t="shared" ca="1" si="8"/>
        <v>53.852000000000004</v>
      </c>
      <c r="R26" s="20">
        <f t="shared" ca="1" si="9"/>
        <v>50.543999999999997</v>
      </c>
      <c r="S26" s="20">
        <f t="shared" ca="1" si="10"/>
        <v>66.67</v>
      </c>
      <c r="T26" s="20">
        <f t="shared" ca="1" si="11"/>
        <v>56.514000000000003</v>
      </c>
      <c r="U26" s="20">
        <f t="shared" ca="1" si="12"/>
        <v>52.174000000000007</v>
      </c>
      <c r="V26" s="20">
        <f t="shared" ca="1" si="13"/>
        <v>49.772999999999996</v>
      </c>
      <c r="W26" s="20">
        <f t="shared" ca="1" si="14"/>
        <v>40.883000000000003</v>
      </c>
      <c r="X26" s="20">
        <f t="shared" ca="1" si="71"/>
        <v>53.874000000000002</v>
      </c>
      <c r="Y26" s="112">
        <f t="shared" ca="1" si="15"/>
        <v>53.308000000000007</v>
      </c>
      <c r="Z26" s="112">
        <f t="shared" ca="1" si="72"/>
        <v>48.492999999999995</v>
      </c>
      <c r="AA26" s="20">
        <f t="shared" ca="1" si="16"/>
        <v>51.435000000000002</v>
      </c>
      <c r="AB26" s="20">
        <f t="shared" ca="1" si="17"/>
        <v>49.841000000000001</v>
      </c>
      <c r="AC26" s="20">
        <f t="shared" ca="1" si="18"/>
        <v>49.771000000000001</v>
      </c>
      <c r="AD26" s="36"/>
      <c r="AE26" s="20">
        <f t="shared" ca="1" si="20"/>
        <v>70.847999999999999</v>
      </c>
      <c r="AF26" s="20">
        <f t="shared" ca="1" si="21"/>
        <v>71.951000000000008</v>
      </c>
      <c r="AG26" s="20">
        <f t="shared" ca="1" si="22"/>
        <v>66.257000000000005</v>
      </c>
      <c r="AH26" s="113">
        <f t="shared" ca="1" si="23"/>
        <v>60.314999999999998</v>
      </c>
      <c r="AI26" s="20">
        <f t="shared" ca="1" si="24"/>
        <v>60.873000000000005</v>
      </c>
      <c r="AJ26" s="20">
        <f t="shared" ca="1" si="25"/>
        <v>54.983999999999995</v>
      </c>
      <c r="AK26" s="20">
        <f t="shared" ca="1" si="26"/>
        <v>51.361999999999995</v>
      </c>
      <c r="AL26" s="20">
        <f t="shared" ca="1" si="27"/>
        <v>49.971000000000004</v>
      </c>
      <c r="AM26" s="20">
        <f t="shared" ca="1" si="28"/>
        <v>72.12</v>
      </c>
      <c r="AN26" s="20">
        <f t="shared" ca="1" si="29"/>
        <v>70.399000000000001</v>
      </c>
      <c r="AO26" s="20">
        <f t="shared" ca="1" si="30"/>
        <v>59.741999999999997</v>
      </c>
      <c r="AP26" s="20">
        <f t="shared" ca="1" si="31"/>
        <v>53.002000000000002</v>
      </c>
      <c r="AQ26" s="20">
        <f t="shared" ca="1" si="32"/>
        <v>55.654000000000003</v>
      </c>
      <c r="AR26" s="20">
        <f t="shared" ca="1" si="33"/>
        <v>51.567</v>
      </c>
      <c r="AS26" s="20">
        <f t="shared" ca="1" si="34"/>
        <v>48.620000000000005</v>
      </c>
      <c r="AT26" s="328"/>
      <c r="AU26" s="328"/>
      <c r="AV26" s="328"/>
      <c r="AW26" s="328"/>
      <c r="AX26" s="328"/>
      <c r="AY26" s="328"/>
      <c r="AZ26" s="329"/>
      <c r="BA26" s="328"/>
      <c r="BB26" s="328"/>
      <c r="BC26" s="328"/>
      <c r="BD26" s="328"/>
      <c r="BE26" s="328"/>
      <c r="BF26" s="329"/>
      <c r="BG26" s="21">
        <f t="shared" ca="1" si="46"/>
        <v>69.971999999999994</v>
      </c>
      <c r="BH26" s="21">
        <f t="shared" ca="1" si="47"/>
        <v>63.555999999999997</v>
      </c>
      <c r="BI26" s="21">
        <f t="shared" ca="1" si="48"/>
        <v>53.959999999999994</v>
      </c>
      <c r="BJ26" s="351"/>
      <c r="BK26" s="21">
        <f t="shared" ca="1" si="73"/>
        <v>48.117999999999995</v>
      </c>
      <c r="BL26" s="21">
        <f t="shared" ca="1" si="74"/>
        <v>55.677000000000007</v>
      </c>
      <c r="BM26" s="21">
        <f t="shared" ca="1" si="75"/>
        <v>49.805000000000007</v>
      </c>
      <c r="BN26" s="350"/>
      <c r="BO26" s="350"/>
      <c r="BP26" s="32">
        <f t="shared" ca="1" si="76"/>
        <v>500</v>
      </c>
      <c r="BQ26" s="7">
        <f t="shared" ca="1" si="134"/>
        <v>400</v>
      </c>
      <c r="BR26" s="36"/>
      <c r="BS26" s="36"/>
      <c r="BT26" s="4">
        <f t="shared" ca="1" si="78"/>
        <v>200</v>
      </c>
      <c r="BU26" s="4">
        <f t="shared" ca="1" si="79"/>
        <v>120</v>
      </c>
      <c r="BV26" s="36"/>
      <c r="BW26" s="4">
        <f t="shared" ca="1" si="80"/>
        <v>220</v>
      </c>
      <c r="BX26" s="8">
        <f t="shared" ca="1" si="81"/>
        <v>220</v>
      </c>
      <c r="BY26" s="4">
        <f t="shared" ca="1" si="115"/>
        <v>10</v>
      </c>
      <c r="BZ26" s="4">
        <f t="shared" ca="1" si="82"/>
        <v>75</v>
      </c>
      <c r="CA26" s="36"/>
      <c r="CB26" s="4">
        <f t="shared" ca="1" si="83"/>
        <v>2300</v>
      </c>
      <c r="CC26" s="4">
        <f t="shared" ca="1" si="84"/>
        <v>10</v>
      </c>
      <c r="CD26" s="4">
        <f t="shared" ca="1" si="85"/>
        <v>20</v>
      </c>
      <c r="CE26" s="4">
        <f t="shared" ca="1" si="86"/>
        <v>180</v>
      </c>
      <c r="CF26" s="4">
        <f t="shared" ca="1" si="87"/>
        <v>2000</v>
      </c>
      <c r="CG26" s="4">
        <f t="shared" ca="1" si="88"/>
        <v>12</v>
      </c>
      <c r="CH26" s="4">
        <f t="shared" ca="1" si="89"/>
        <v>450</v>
      </c>
      <c r="CI26" s="4">
        <f t="shared" ca="1" si="90"/>
        <v>120</v>
      </c>
      <c r="CJ26" s="4">
        <f t="shared" ca="1" si="91"/>
        <v>35</v>
      </c>
      <c r="CK26" s="4">
        <f t="shared" ca="1" si="92"/>
        <v>20</v>
      </c>
      <c r="CL26" s="4">
        <f t="shared" ca="1" si="93"/>
        <v>280</v>
      </c>
      <c r="CM26" s="4">
        <f t="shared" ca="1" si="94"/>
        <v>1100</v>
      </c>
      <c r="CN26" s="4">
        <f t="shared" ca="1" si="95"/>
        <v>30</v>
      </c>
      <c r="CO26" s="35"/>
      <c r="CP26" s="36"/>
      <c r="CQ26" s="4">
        <f t="shared" ca="1" si="96"/>
        <v>3000</v>
      </c>
      <c r="CR26" s="4">
        <f t="shared" ca="1" si="97"/>
        <v>1800</v>
      </c>
      <c r="CS26" s="4">
        <f t="shared" ca="1" si="98"/>
        <v>12</v>
      </c>
      <c r="CT26" s="4">
        <f t="shared" ca="1" si="99"/>
        <v>20</v>
      </c>
      <c r="CU26" s="4">
        <f t="shared" ca="1" si="100"/>
        <v>50</v>
      </c>
      <c r="CV26" s="4">
        <f t="shared" ca="1" si="101"/>
        <v>20</v>
      </c>
      <c r="CW26" s="4">
        <f t="shared" ca="1" si="102"/>
        <v>20</v>
      </c>
      <c r="CX26" s="36"/>
      <c r="CY26" s="4">
        <f t="shared" ca="1" si="103"/>
        <v>1000</v>
      </c>
      <c r="CZ26" s="4">
        <f t="shared" ca="1" si="104"/>
        <v>5000</v>
      </c>
      <c r="DA26" s="4">
        <f t="shared" ca="1" si="105"/>
        <v>15</v>
      </c>
      <c r="DB26" s="4">
        <f t="shared" ca="1" si="106"/>
        <v>20</v>
      </c>
      <c r="DC26" s="4">
        <f t="shared" ca="1" si="107"/>
        <v>180</v>
      </c>
      <c r="DD26" s="4">
        <f t="shared" ca="1" si="108"/>
        <v>100</v>
      </c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4">
        <f t="shared" ca="1" si="109"/>
        <v>20</v>
      </c>
      <c r="DS26" s="4">
        <f t="shared" ca="1" si="110"/>
        <v>15</v>
      </c>
      <c r="DT26" s="4">
        <f t="shared" ca="1" si="111"/>
        <v>20</v>
      </c>
      <c r="DU26" s="34"/>
      <c r="DV26" s="8">
        <f t="shared" ca="1" si="112"/>
        <v>200</v>
      </c>
      <c r="DW26" s="4">
        <f t="shared" ca="1" si="113"/>
        <v>5</v>
      </c>
      <c r="DX26" s="4">
        <f t="shared" ca="1" si="114"/>
        <v>400</v>
      </c>
      <c r="DZ26" s="366"/>
      <c r="EA26" s="12" t="s">
        <v>170</v>
      </c>
      <c r="EB26" s="17">
        <v>60.832999999999998</v>
      </c>
    </row>
    <row r="27" spans="1:132" x14ac:dyDescent="0.15">
      <c r="A27" s="6" t="s">
        <v>339</v>
      </c>
      <c r="B27" s="3">
        <f t="shared" ca="1" si="69"/>
        <v>43647</v>
      </c>
      <c r="C27" s="329"/>
      <c r="D27" s="329"/>
      <c r="E27" s="20">
        <f t="shared" ca="1" si="0"/>
        <v>54.350999999999999</v>
      </c>
      <c r="F27" s="20">
        <f t="shared" ca="1" si="70"/>
        <v>49.353000000000002</v>
      </c>
      <c r="G27" s="329"/>
      <c r="H27" s="329"/>
      <c r="I27" s="20">
        <f t="shared" ca="1" si="1"/>
        <v>51.850999999999992</v>
      </c>
      <c r="J27" s="20">
        <f t="shared" ca="1" si="2"/>
        <v>46.182999999999993</v>
      </c>
      <c r="K27" s="36"/>
      <c r="L27" s="20">
        <f t="shared" ca="1" si="4"/>
        <v>71.313999999999993</v>
      </c>
      <c r="M27" s="20">
        <f t="shared" ca="1" si="5"/>
        <v>64.41</v>
      </c>
      <c r="N27" s="112">
        <f t="shared" ca="1" si="6"/>
        <v>71.974999999999994</v>
      </c>
      <c r="O27" s="20">
        <f t="shared" ca="1" si="7"/>
        <v>66.427000000000007</v>
      </c>
      <c r="P27" s="36"/>
      <c r="Q27" s="20">
        <f t="shared" ca="1" si="8"/>
        <v>53.941000000000003</v>
      </c>
      <c r="R27" s="20">
        <f t="shared" ca="1" si="9"/>
        <v>50.611999999999995</v>
      </c>
      <c r="S27" s="20">
        <f t="shared" ca="1" si="10"/>
        <v>64.668000000000006</v>
      </c>
      <c r="T27" s="20">
        <f t="shared" ca="1" si="11"/>
        <v>56.259000000000007</v>
      </c>
      <c r="U27" s="20">
        <f t="shared" ca="1" si="12"/>
        <v>52.156000000000006</v>
      </c>
      <c r="V27" s="20">
        <f t="shared" ca="1" si="13"/>
        <v>49.784999999999997</v>
      </c>
      <c r="W27" s="20">
        <f t="shared" ca="1" si="14"/>
        <v>40.89</v>
      </c>
      <c r="X27" s="20">
        <f t="shared" ca="1" si="71"/>
        <v>53.763000000000005</v>
      </c>
      <c r="Y27" s="112">
        <f t="shared" ca="1" si="15"/>
        <v>53.168000000000006</v>
      </c>
      <c r="Z27" s="112">
        <f t="shared" ca="1" si="72"/>
        <v>48.484999999999999</v>
      </c>
      <c r="AA27" s="20">
        <f t="shared" ca="1" si="16"/>
        <v>51.43</v>
      </c>
      <c r="AB27" s="20">
        <f t="shared" ca="1" si="17"/>
        <v>49.798999999999999</v>
      </c>
      <c r="AC27" s="20">
        <f t="shared" ca="1" si="18"/>
        <v>49.741</v>
      </c>
      <c r="AD27" s="36"/>
      <c r="AE27" s="20">
        <f t="shared" ca="1" si="20"/>
        <v>70.855999999999995</v>
      </c>
      <c r="AF27" s="20">
        <f t="shared" ca="1" si="21"/>
        <v>71.991</v>
      </c>
      <c r="AG27" s="20">
        <f t="shared" ca="1" si="22"/>
        <v>66.34</v>
      </c>
      <c r="AH27" s="113">
        <f t="shared" ca="1" si="23"/>
        <v>60.365000000000002</v>
      </c>
      <c r="AI27" s="20">
        <f t="shared" ca="1" si="24"/>
        <v>60.792999999999999</v>
      </c>
      <c r="AJ27" s="20">
        <f t="shared" ca="1" si="25"/>
        <v>55.021000000000001</v>
      </c>
      <c r="AK27" s="20">
        <f t="shared" ca="1" si="26"/>
        <v>51.333999999999996</v>
      </c>
      <c r="AL27" s="20">
        <f t="shared" ca="1" si="27"/>
        <v>49.966000000000008</v>
      </c>
      <c r="AM27" s="20">
        <f t="shared" ca="1" si="28"/>
        <v>72.13</v>
      </c>
      <c r="AN27" s="20">
        <f t="shared" ca="1" si="29"/>
        <v>70.411000000000001</v>
      </c>
      <c r="AO27" s="20">
        <f t="shared" ca="1" si="30"/>
        <v>59.961999999999996</v>
      </c>
      <c r="AP27" s="20">
        <f t="shared" ca="1" si="31"/>
        <v>53.052</v>
      </c>
      <c r="AQ27" s="20">
        <f t="shared" ca="1" si="32"/>
        <v>54.024000000000001</v>
      </c>
      <c r="AR27" s="20">
        <f t="shared" ca="1" si="33"/>
        <v>51.408000000000001</v>
      </c>
      <c r="AS27" s="20">
        <f t="shared" ca="1" si="34"/>
        <v>48.609000000000002</v>
      </c>
      <c r="AT27" s="20">
        <f t="shared" ca="1" si="35"/>
        <v>85.158000000000001</v>
      </c>
      <c r="AU27" s="20">
        <f t="shared" ca="1" si="36"/>
        <v>81.438000000000002</v>
      </c>
      <c r="AV27" s="20">
        <f t="shared" ca="1" si="37"/>
        <v>79.751000000000005</v>
      </c>
      <c r="AW27" s="20">
        <f t="shared" ca="1" si="38"/>
        <v>78.600999999999999</v>
      </c>
      <c r="AX27" s="20">
        <f t="shared" ca="1" si="39"/>
        <v>76.204000000000008</v>
      </c>
      <c r="AY27" s="20">
        <f t="shared" ca="1" si="40"/>
        <v>66.37299999999999</v>
      </c>
      <c r="AZ27" s="329"/>
      <c r="BA27" s="20">
        <f t="shared" ca="1" si="41"/>
        <v>95.700999999999993</v>
      </c>
      <c r="BB27" s="20">
        <f t="shared" ca="1" si="42"/>
        <v>80.889999999999986</v>
      </c>
      <c r="BC27" s="20">
        <f t="shared" ca="1" si="43"/>
        <v>75.89</v>
      </c>
      <c r="BD27" s="20">
        <f t="shared" ca="1" si="44"/>
        <v>76.146999999999991</v>
      </c>
      <c r="BE27" s="20">
        <f t="shared" ca="1" si="45"/>
        <v>75.525000000000006</v>
      </c>
      <c r="BF27" s="329"/>
      <c r="BG27" s="21">
        <f t="shared" ca="1" si="46"/>
        <v>70.021000000000001</v>
      </c>
      <c r="BH27" s="21">
        <f t="shared" ca="1" si="47"/>
        <v>63.612000000000002</v>
      </c>
      <c r="BI27" s="21">
        <f t="shared" ca="1" si="48"/>
        <v>53.997</v>
      </c>
      <c r="BJ27" s="351"/>
      <c r="BK27" s="21">
        <f t="shared" ca="1" si="73"/>
        <v>48.102999999999994</v>
      </c>
      <c r="BL27" s="21">
        <f t="shared" ca="1" si="74"/>
        <v>47.113000000000007</v>
      </c>
      <c r="BM27" s="21">
        <f t="shared" ca="1" si="75"/>
        <v>49.777000000000001</v>
      </c>
      <c r="BN27" s="350"/>
      <c r="BO27" s="350"/>
      <c r="BP27" s="32">
        <f t="shared" ca="1" si="76"/>
        <v>750</v>
      </c>
      <c r="BQ27" s="7">
        <f t="shared" ca="1" si="134"/>
        <v>400</v>
      </c>
      <c r="BR27" s="36"/>
      <c r="BS27" s="36"/>
      <c r="BT27" s="4">
        <f t="shared" ca="1" si="78"/>
        <v>220</v>
      </c>
      <c r="BU27" s="4">
        <f t="shared" ca="1" si="79"/>
        <v>200</v>
      </c>
      <c r="BV27" s="36"/>
      <c r="BW27" s="4">
        <f t="shared" ca="1" si="80"/>
        <v>200</v>
      </c>
      <c r="BX27" s="8">
        <f t="shared" ca="1" si="81"/>
        <v>180</v>
      </c>
      <c r="BY27" s="4">
        <f t="shared" ca="1" si="115"/>
        <v>25</v>
      </c>
      <c r="BZ27" s="4">
        <f t="shared" ca="1" si="82"/>
        <v>25</v>
      </c>
      <c r="CA27" s="36"/>
      <c r="CB27" s="4">
        <f t="shared" ca="1" si="83"/>
        <v>2300</v>
      </c>
      <c r="CC27" s="4">
        <f t="shared" ca="1" si="84"/>
        <v>12</v>
      </c>
      <c r="CD27" s="4">
        <f t="shared" ca="1" si="85"/>
        <v>30</v>
      </c>
      <c r="CE27" s="4">
        <f t="shared" ca="1" si="86"/>
        <v>140</v>
      </c>
      <c r="CF27" s="4">
        <f t="shared" ca="1" si="87"/>
        <v>2000</v>
      </c>
      <c r="CG27" s="4">
        <f t="shared" ca="1" si="88"/>
        <v>10</v>
      </c>
      <c r="CH27" s="4">
        <f t="shared" ca="1" si="89"/>
        <v>500</v>
      </c>
      <c r="CI27" s="4">
        <f t="shared" ca="1" si="90"/>
        <v>180</v>
      </c>
      <c r="CJ27" s="4">
        <f t="shared" ca="1" si="91"/>
        <v>35</v>
      </c>
      <c r="CK27" s="4">
        <f t="shared" ca="1" si="92"/>
        <v>15</v>
      </c>
      <c r="CL27" s="4">
        <f t="shared" ca="1" si="93"/>
        <v>220</v>
      </c>
      <c r="CM27" s="4">
        <f t="shared" ca="1" si="94"/>
        <v>1300</v>
      </c>
      <c r="CN27" s="4">
        <f t="shared" ca="1" si="95"/>
        <v>30</v>
      </c>
      <c r="CO27" s="35"/>
      <c r="CP27" s="36"/>
      <c r="CQ27" s="4">
        <f t="shared" ca="1" si="96"/>
        <v>3000</v>
      </c>
      <c r="CR27" s="4">
        <f t="shared" ca="1" si="97"/>
        <v>1000</v>
      </c>
      <c r="CS27" s="4">
        <f t="shared" ca="1" si="98"/>
        <v>10</v>
      </c>
      <c r="CT27" s="4">
        <f t="shared" ca="1" si="99"/>
        <v>25</v>
      </c>
      <c r="CU27" s="4">
        <f t="shared" ca="1" si="100"/>
        <v>35</v>
      </c>
      <c r="CV27" s="4">
        <f t="shared" ca="1" si="101"/>
        <v>15</v>
      </c>
      <c r="CW27" s="4">
        <f t="shared" ca="1" si="102"/>
        <v>12</v>
      </c>
      <c r="CX27" s="36"/>
      <c r="CY27" s="4">
        <f t="shared" ca="1" si="103"/>
        <v>1000</v>
      </c>
      <c r="CZ27" s="4">
        <f t="shared" ca="1" si="104"/>
        <v>5000</v>
      </c>
      <c r="DA27" s="4">
        <f t="shared" ca="1" si="105"/>
        <v>15</v>
      </c>
      <c r="DB27" s="4">
        <f t="shared" ca="1" si="106"/>
        <v>100</v>
      </c>
      <c r="DC27" s="4">
        <f t="shared" ca="1" si="107"/>
        <v>220</v>
      </c>
      <c r="DD27" s="4">
        <f t="shared" ca="1" si="108"/>
        <v>100</v>
      </c>
      <c r="DE27" s="36"/>
      <c r="DF27" s="36"/>
      <c r="DG27" s="4">
        <f t="shared" ca="1" si="57"/>
        <v>300</v>
      </c>
      <c r="DH27" s="4">
        <f t="shared" ca="1" si="58"/>
        <v>380</v>
      </c>
      <c r="DI27" s="36"/>
      <c r="DJ27" s="4">
        <f t="shared" ca="1" si="60"/>
        <v>1200</v>
      </c>
      <c r="DK27" s="36"/>
      <c r="DL27" s="4">
        <f t="shared" ca="1" si="62"/>
        <v>120</v>
      </c>
      <c r="DM27" s="4">
        <f t="shared" ca="1" si="63"/>
        <v>2000</v>
      </c>
      <c r="DN27" s="4">
        <f t="shared" ca="1" si="64"/>
        <v>2500</v>
      </c>
      <c r="DO27" s="4">
        <f t="shared" ca="1" si="65"/>
        <v>120</v>
      </c>
      <c r="DP27" s="4">
        <f t="shared" ca="1" si="66"/>
        <v>100</v>
      </c>
      <c r="DQ27" s="36"/>
      <c r="DR27" s="4">
        <f t="shared" ca="1" si="109"/>
        <v>20</v>
      </c>
      <c r="DS27" s="4">
        <f t="shared" ca="1" si="110"/>
        <v>15</v>
      </c>
      <c r="DT27" s="4">
        <f t="shared" ca="1" si="111"/>
        <v>20</v>
      </c>
      <c r="DU27" s="34"/>
      <c r="DV27" s="8">
        <f t="shared" ca="1" si="112"/>
        <v>400</v>
      </c>
      <c r="DW27" s="4">
        <f t="shared" ca="1" si="113"/>
        <v>180</v>
      </c>
      <c r="DX27" s="4">
        <f t="shared" ca="1" si="114"/>
        <v>420</v>
      </c>
      <c r="DZ27" s="364" t="s">
        <v>52</v>
      </c>
      <c r="EA27" s="9" t="s">
        <v>171</v>
      </c>
      <c r="EB27" s="10">
        <v>57.755000000000003</v>
      </c>
    </row>
    <row r="28" spans="1:132" x14ac:dyDescent="0.15">
      <c r="A28" s="6" t="s">
        <v>342</v>
      </c>
      <c r="B28" s="3">
        <f t="shared" ca="1" si="69"/>
        <v>43654</v>
      </c>
      <c r="C28" s="329"/>
      <c r="D28" s="329"/>
      <c r="E28" s="20">
        <f t="shared" ca="1" si="0"/>
        <v>54.643999999999998</v>
      </c>
      <c r="F28" s="20">
        <f t="shared" ca="1" si="70"/>
        <v>50.045000000000002</v>
      </c>
      <c r="G28" s="329"/>
      <c r="H28" s="329"/>
      <c r="I28" s="20">
        <f t="shared" ca="1" si="1"/>
        <v>52.174999999999997</v>
      </c>
      <c r="J28" s="20">
        <f t="shared" ca="1" si="2"/>
        <v>46.250999999999998</v>
      </c>
      <c r="K28" s="36"/>
      <c r="L28" s="20">
        <f t="shared" ca="1" si="4"/>
        <v>71.328999999999994</v>
      </c>
      <c r="M28" s="20">
        <f t="shared" ca="1" si="5"/>
        <v>64.417000000000002</v>
      </c>
      <c r="N28" s="112">
        <f t="shared" ca="1" si="6"/>
        <v>73.214999999999989</v>
      </c>
      <c r="O28" s="20">
        <f t="shared" ca="1" si="7"/>
        <v>66.742000000000004</v>
      </c>
      <c r="P28" s="36"/>
      <c r="Q28" s="20">
        <f t="shared" ca="1" si="8"/>
        <v>53.942000000000007</v>
      </c>
      <c r="R28" s="20">
        <f t="shared" ca="1" si="9"/>
        <v>51.098999999999997</v>
      </c>
      <c r="S28" s="20">
        <f t="shared" ca="1" si="10"/>
        <v>67.989999999999995</v>
      </c>
      <c r="T28" s="20">
        <f t="shared" ca="1" si="11"/>
        <v>56.664000000000001</v>
      </c>
      <c r="U28" s="20">
        <f t="shared" ca="1" si="12"/>
        <v>52.226000000000006</v>
      </c>
      <c r="V28" s="20">
        <f t="shared" ca="1" si="13"/>
        <v>50.027999999999999</v>
      </c>
      <c r="W28" s="20">
        <f t="shared" ca="1" si="14"/>
        <v>41.663000000000004</v>
      </c>
      <c r="X28" s="20">
        <f t="shared" ca="1" si="71"/>
        <v>55.236000000000004</v>
      </c>
      <c r="Y28" s="112">
        <f t="shared" ca="1" si="15"/>
        <v>57.428000000000004</v>
      </c>
      <c r="Z28" s="112">
        <f t="shared" ca="1" si="72"/>
        <v>48.882999999999996</v>
      </c>
      <c r="AA28" s="20">
        <f t="shared" ca="1" si="16"/>
        <v>51.653000000000006</v>
      </c>
      <c r="AB28" s="20">
        <f t="shared" ca="1" si="17"/>
        <v>49.926000000000002</v>
      </c>
      <c r="AC28" s="20">
        <f t="shared" ca="1" si="18"/>
        <v>49.941000000000003</v>
      </c>
      <c r="AD28" s="36"/>
      <c r="AE28" s="20">
        <f t="shared" ca="1" si="20"/>
        <v>70.847999999999999</v>
      </c>
      <c r="AF28" s="20">
        <f t="shared" ca="1" si="21"/>
        <v>72.006</v>
      </c>
      <c r="AG28" s="20">
        <f t="shared" ca="1" si="22"/>
        <v>66.334000000000003</v>
      </c>
      <c r="AH28" s="113">
        <f t="shared" ca="1" si="23"/>
        <v>60.605000000000004</v>
      </c>
      <c r="AI28" s="20">
        <f t="shared" ca="1" si="24"/>
        <v>61.343000000000004</v>
      </c>
      <c r="AJ28" s="20">
        <f t="shared" ca="1" si="25"/>
        <v>55.228999999999999</v>
      </c>
      <c r="AK28" s="20">
        <f t="shared" ca="1" si="26"/>
        <v>51.416999999999994</v>
      </c>
      <c r="AL28" s="20">
        <f t="shared" ca="1" si="27"/>
        <v>50.206000000000003</v>
      </c>
      <c r="AM28" s="20">
        <f t="shared" ca="1" si="28"/>
        <v>72.111999999999995</v>
      </c>
      <c r="AN28" s="20">
        <f t="shared" ca="1" si="29"/>
        <v>70.513000000000005</v>
      </c>
      <c r="AO28" s="20">
        <f t="shared" ca="1" si="30"/>
        <v>59.98</v>
      </c>
      <c r="AP28" s="20">
        <f t="shared" ca="1" si="31"/>
        <v>53.721999999999994</v>
      </c>
      <c r="AQ28" s="20">
        <f t="shared" ca="1" si="32"/>
        <v>55.599000000000004</v>
      </c>
      <c r="AR28" s="20">
        <f t="shared" ca="1" si="33"/>
        <v>52.271999999999998</v>
      </c>
      <c r="AS28" s="20">
        <f t="shared" ca="1" si="34"/>
        <v>47.897000000000006</v>
      </c>
      <c r="AT28" s="20">
        <f t="shared" ca="1" si="35"/>
        <v>85.266999999999996</v>
      </c>
      <c r="AU28" s="20">
        <f t="shared" ca="1" si="36"/>
        <v>82.557999999999993</v>
      </c>
      <c r="AV28" s="20">
        <f t="shared" ca="1" si="37"/>
        <v>83.765999999999991</v>
      </c>
      <c r="AW28" s="20">
        <f t="shared" ca="1" si="38"/>
        <v>82.367999999999995</v>
      </c>
      <c r="AX28" s="20">
        <f t="shared" ca="1" si="39"/>
        <v>76.167000000000002</v>
      </c>
      <c r="AY28" s="20">
        <f t="shared" ca="1" si="40"/>
        <v>66.721000000000004</v>
      </c>
      <c r="AZ28" s="329"/>
      <c r="BA28" s="20">
        <f t="shared" ca="1" si="41"/>
        <v>96.135000000000005</v>
      </c>
      <c r="BB28" s="20">
        <f t="shared" ca="1" si="42"/>
        <v>80.871999999999986</v>
      </c>
      <c r="BC28" s="20">
        <f t="shared" ca="1" si="43"/>
        <v>75.89</v>
      </c>
      <c r="BD28" s="20">
        <f t="shared" ca="1" si="44"/>
        <v>77.661999999999992</v>
      </c>
      <c r="BE28" s="20">
        <f t="shared" ca="1" si="45"/>
        <v>78.358000000000004</v>
      </c>
      <c r="BF28" s="329"/>
      <c r="BG28" s="21">
        <f t="shared" ca="1" si="46"/>
        <v>70.096999999999994</v>
      </c>
      <c r="BH28" s="21">
        <f t="shared" ca="1" si="47"/>
        <v>63.667999999999999</v>
      </c>
      <c r="BI28" s="21">
        <f t="shared" ca="1" si="48"/>
        <v>54.081999999999994</v>
      </c>
      <c r="BJ28" s="351"/>
      <c r="BK28" s="21">
        <f t="shared" ca="1" si="73"/>
        <v>48.41</v>
      </c>
      <c r="BL28" s="21">
        <f t="shared" ca="1" si="74"/>
        <v>47.62700000000001</v>
      </c>
      <c r="BM28" s="21">
        <f t="shared" ca="1" si="75"/>
        <v>49.965000000000003</v>
      </c>
      <c r="BN28" s="350"/>
      <c r="BO28" s="350"/>
      <c r="BP28" s="32">
        <f t="shared" ca="1" si="76"/>
        <v>800</v>
      </c>
      <c r="BQ28" s="7">
        <f t="shared" ca="1" si="134"/>
        <v>450</v>
      </c>
      <c r="BR28" s="36"/>
      <c r="BS28" s="36"/>
      <c r="BT28" s="4">
        <f t="shared" ca="1" si="78"/>
        <v>200</v>
      </c>
      <c r="BU28" s="4">
        <f t="shared" ca="1" si="79"/>
        <v>140</v>
      </c>
      <c r="BV28" s="36"/>
      <c r="BW28" s="4">
        <f t="shared" ca="1" si="80"/>
        <v>300</v>
      </c>
      <c r="BX28" s="8">
        <f t="shared" ca="1" si="81"/>
        <v>320</v>
      </c>
      <c r="BY28" s="4">
        <f t="shared" ca="1" si="115"/>
        <v>30</v>
      </c>
      <c r="BZ28" s="4">
        <f t="shared" ca="1" si="82"/>
        <v>25</v>
      </c>
      <c r="CA28" s="36"/>
      <c r="CB28" s="4">
        <f t="shared" ca="1" si="83"/>
        <v>2300</v>
      </c>
      <c r="CC28" s="4">
        <f t="shared" ca="1" si="84"/>
        <v>12</v>
      </c>
      <c r="CD28" s="4">
        <f t="shared" ca="1" si="85"/>
        <v>30</v>
      </c>
      <c r="CE28" s="4">
        <f t="shared" ca="1" si="86"/>
        <v>150</v>
      </c>
      <c r="CF28" s="4">
        <f t="shared" ca="1" si="87"/>
        <v>2000</v>
      </c>
      <c r="CG28" s="4">
        <f t="shared" ca="1" si="88"/>
        <v>12</v>
      </c>
      <c r="CH28" s="4">
        <f t="shared" ca="1" si="89"/>
        <v>480</v>
      </c>
      <c r="CI28" s="4">
        <f t="shared" ca="1" si="90"/>
        <v>180</v>
      </c>
      <c r="CJ28" s="4">
        <f t="shared" ca="1" si="91"/>
        <v>30</v>
      </c>
      <c r="CK28" s="4">
        <f t="shared" ca="1" si="92"/>
        <v>20</v>
      </c>
      <c r="CL28" s="4">
        <f t="shared" ca="1" si="93"/>
        <v>40</v>
      </c>
      <c r="CM28" s="4">
        <f t="shared" ca="1" si="94"/>
        <v>1000</v>
      </c>
      <c r="CN28" s="4">
        <f t="shared" ca="1" si="95"/>
        <v>20</v>
      </c>
      <c r="CO28" s="35"/>
      <c r="CP28" s="36"/>
      <c r="CQ28" s="4">
        <f t="shared" ca="1" si="96"/>
        <v>3000</v>
      </c>
      <c r="CR28" s="4">
        <f t="shared" ca="1" si="97"/>
        <v>1800</v>
      </c>
      <c r="CS28" s="4">
        <f t="shared" ca="1" si="98"/>
        <v>12</v>
      </c>
      <c r="CT28" s="4">
        <f t="shared" ca="1" si="99"/>
        <v>28</v>
      </c>
      <c r="CU28" s="4">
        <f t="shared" ca="1" si="100"/>
        <v>35</v>
      </c>
      <c r="CV28" s="4">
        <f t="shared" ca="1" si="101"/>
        <v>28</v>
      </c>
      <c r="CW28" s="4">
        <f t="shared" ca="1" si="102"/>
        <v>20</v>
      </c>
      <c r="CX28" s="36"/>
      <c r="CY28" s="4">
        <f t="shared" ca="1" si="103"/>
        <v>850</v>
      </c>
      <c r="CZ28" s="4">
        <f t="shared" ca="1" si="104"/>
        <v>5000</v>
      </c>
      <c r="DA28" s="4">
        <f t="shared" ca="1" si="105"/>
        <v>15</v>
      </c>
      <c r="DB28" s="4">
        <f t="shared" ca="1" si="106"/>
        <v>30</v>
      </c>
      <c r="DC28" s="4">
        <f t="shared" ca="1" si="107"/>
        <v>160</v>
      </c>
      <c r="DD28" s="4">
        <f t="shared" ca="1" si="108"/>
        <v>120</v>
      </c>
      <c r="DE28" s="36"/>
      <c r="DF28" s="4">
        <f t="shared" ca="1" si="135"/>
        <v>320</v>
      </c>
      <c r="DG28" s="4">
        <f t="shared" ca="1" si="57"/>
        <v>200</v>
      </c>
      <c r="DH28" s="4">
        <f t="shared" ca="1" si="58"/>
        <v>300</v>
      </c>
      <c r="DI28" s="36"/>
      <c r="DJ28" s="4">
        <f t="shared" ca="1" si="60"/>
        <v>1500</v>
      </c>
      <c r="DK28" s="36"/>
      <c r="DL28" s="4">
        <f t="shared" ca="1" si="62"/>
        <v>80</v>
      </c>
      <c r="DM28" s="4">
        <f t="shared" ca="1" si="63"/>
        <v>1800</v>
      </c>
      <c r="DN28" s="4">
        <f t="shared" ca="1" si="64"/>
        <v>2500</v>
      </c>
      <c r="DO28" s="4">
        <f t="shared" ca="1" si="65"/>
        <v>150</v>
      </c>
      <c r="DP28" s="4">
        <f t="shared" ca="1" si="66"/>
        <v>70</v>
      </c>
      <c r="DQ28" s="36"/>
      <c r="DR28" s="4">
        <f t="shared" ca="1" si="109"/>
        <v>15</v>
      </c>
      <c r="DS28" s="4">
        <f t="shared" ca="1" si="110"/>
        <v>15</v>
      </c>
      <c r="DT28" s="4">
        <f t="shared" ca="1" si="111"/>
        <v>20</v>
      </c>
      <c r="DU28" s="34"/>
      <c r="DV28" s="8">
        <f t="shared" ca="1" si="112"/>
        <v>480</v>
      </c>
      <c r="DW28" s="4">
        <f t="shared" ca="1" si="113"/>
        <v>80</v>
      </c>
      <c r="DX28" s="4">
        <f t="shared" ca="1" si="114"/>
        <v>500</v>
      </c>
      <c r="DZ28" s="365"/>
      <c r="EA28" t="s">
        <v>172</v>
      </c>
      <c r="EB28" s="11">
        <v>57.741</v>
      </c>
    </row>
    <row r="29" spans="1:132" x14ac:dyDescent="0.15">
      <c r="A29" s="6" t="s">
        <v>343</v>
      </c>
      <c r="B29" s="3">
        <f t="shared" ca="1" si="69"/>
        <v>43662</v>
      </c>
      <c r="C29" s="329"/>
      <c r="D29" s="329"/>
      <c r="E29" s="20">
        <f t="shared" ca="1" si="0"/>
        <v>55.068999999999996</v>
      </c>
      <c r="F29" s="20">
        <f t="shared" ca="1" si="70"/>
        <v>50.252000000000002</v>
      </c>
      <c r="G29" s="329"/>
      <c r="H29" s="329"/>
      <c r="I29" s="20">
        <f t="shared" ca="1" si="1"/>
        <v>52.49199999999999</v>
      </c>
      <c r="J29" s="20">
        <f t="shared" ca="1" si="2"/>
        <v>46.552</v>
      </c>
      <c r="K29" s="36"/>
      <c r="L29" s="20">
        <f t="shared" ca="1" si="4"/>
        <v>71.396999999999991</v>
      </c>
      <c r="M29" s="20">
        <f t="shared" ca="1" si="5"/>
        <v>64.539000000000001</v>
      </c>
      <c r="N29" s="112">
        <f t="shared" ca="1" si="6"/>
        <v>73.61099999999999</v>
      </c>
      <c r="O29" s="20">
        <f t="shared" ca="1" si="7"/>
        <v>68.076999999999998</v>
      </c>
      <c r="P29" s="36"/>
      <c r="Q29" s="20">
        <f t="shared" ca="1" si="8"/>
        <v>54.157000000000004</v>
      </c>
      <c r="R29" s="20">
        <f t="shared" ca="1" si="9"/>
        <v>51.266999999999996</v>
      </c>
      <c r="S29" s="20">
        <f t="shared" ca="1" si="10"/>
        <v>67.367000000000004</v>
      </c>
      <c r="T29" s="20">
        <f t="shared" ca="1" si="11"/>
        <v>57.09</v>
      </c>
      <c r="U29" s="20">
        <f t="shared" ca="1" si="12"/>
        <v>52.246000000000009</v>
      </c>
      <c r="V29" s="20">
        <f t="shared" ca="1" si="13"/>
        <v>50.149000000000001</v>
      </c>
      <c r="W29" s="20">
        <f t="shared" ca="1" si="14"/>
        <v>41.795000000000002</v>
      </c>
      <c r="X29" s="20">
        <f t="shared" ca="1" si="71"/>
        <v>55.389000000000003</v>
      </c>
      <c r="Y29" s="112">
        <f t="shared" ca="1" si="15"/>
        <v>56.99</v>
      </c>
      <c r="Z29" s="112">
        <f t="shared" ca="1" si="72"/>
        <v>48.900999999999996</v>
      </c>
      <c r="AA29" s="20">
        <f t="shared" ca="1" si="16"/>
        <v>51.763000000000005</v>
      </c>
      <c r="AB29" s="20">
        <f t="shared" ca="1" si="17"/>
        <v>50.033000000000001</v>
      </c>
      <c r="AC29" s="20">
        <f t="shared" ca="1" si="18"/>
        <v>50.088000000000001</v>
      </c>
      <c r="AD29" s="36"/>
      <c r="AE29" s="20">
        <f t="shared" ca="1" si="20"/>
        <v>70.855000000000004</v>
      </c>
      <c r="AF29" s="20">
        <f t="shared" ca="1" si="21"/>
        <v>72.103000000000009</v>
      </c>
      <c r="AG29" s="20">
        <f t="shared" ca="1" si="22"/>
        <v>66.423000000000002</v>
      </c>
      <c r="AH29" s="113">
        <f t="shared" ca="1" si="23"/>
        <v>60.849000000000004</v>
      </c>
      <c r="AI29" s="20">
        <f t="shared" ca="1" si="24"/>
        <v>61.567</v>
      </c>
      <c r="AJ29" s="20">
        <f t="shared" ca="1" si="25"/>
        <v>55.444000000000003</v>
      </c>
      <c r="AK29" s="20">
        <f t="shared" ca="1" si="26"/>
        <v>51.455999999999996</v>
      </c>
      <c r="AL29" s="20">
        <f t="shared" ca="1" si="27"/>
        <v>50.320999999999998</v>
      </c>
      <c r="AM29" s="20">
        <f t="shared" ca="1" si="28"/>
        <v>72.522999999999996</v>
      </c>
      <c r="AN29" s="20">
        <f t="shared" ca="1" si="29"/>
        <v>70.658999999999992</v>
      </c>
      <c r="AO29" s="20">
        <f t="shared" ca="1" si="30"/>
        <v>60.301000000000002</v>
      </c>
      <c r="AP29" s="20">
        <f t="shared" ca="1" si="31"/>
        <v>53.992000000000004</v>
      </c>
      <c r="AQ29" s="20">
        <f t="shared" ca="1" si="32"/>
        <v>56.102000000000004</v>
      </c>
      <c r="AR29" s="20">
        <f t="shared" ca="1" si="33"/>
        <v>52.295000000000002</v>
      </c>
      <c r="AS29" s="20">
        <f t="shared" ca="1" si="34"/>
        <v>48.006</v>
      </c>
      <c r="AT29" s="20">
        <f t="shared" ca="1" si="35"/>
        <v>85.247</v>
      </c>
      <c r="AU29" s="20">
        <f t="shared" ca="1" si="36"/>
        <v>82.628</v>
      </c>
      <c r="AV29" s="20">
        <f t="shared" ca="1" si="37"/>
        <v>83.233999999999995</v>
      </c>
      <c r="AW29" s="20">
        <f t="shared" ca="1" si="38"/>
        <v>82.367999999999995</v>
      </c>
      <c r="AX29" s="20">
        <f t="shared" ca="1" si="39"/>
        <v>76.191000000000003</v>
      </c>
      <c r="AY29" s="20">
        <f t="shared" ca="1" si="40"/>
        <v>66.509999999999991</v>
      </c>
      <c r="AZ29" s="329"/>
      <c r="BA29" s="20">
        <f t="shared" ca="1" si="41"/>
        <v>96.186999999999998</v>
      </c>
      <c r="BB29" s="20">
        <f t="shared" ca="1" si="42"/>
        <v>81.144999999999996</v>
      </c>
      <c r="BC29" s="20">
        <f t="shared" ca="1" si="43"/>
        <v>75.88</v>
      </c>
      <c r="BD29" s="20">
        <f t="shared" ca="1" si="44"/>
        <v>77.561999999999998</v>
      </c>
      <c r="BE29" s="20">
        <f t="shared" ca="1" si="45"/>
        <v>77.468000000000004</v>
      </c>
      <c r="BF29" s="329"/>
      <c r="BG29" s="21">
        <f t="shared" ca="1" si="46"/>
        <v>70.134</v>
      </c>
      <c r="BH29" s="21">
        <f t="shared" ca="1" si="47"/>
        <v>63.643999999999998</v>
      </c>
      <c r="BI29" s="21">
        <f t="shared" ca="1" si="48"/>
        <v>54.116</v>
      </c>
      <c r="BJ29" s="351"/>
      <c r="BK29" s="21">
        <f t="shared" ca="1" si="73"/>
        <v>48.427</v>
      </c>
      <c r="BL29" s="21">
        <f t="shared" ca="1" si="74"/>
        <v>47.702000000000005</v>
      </c>
      <c r="BM29" s="21">
        <f t="shared" ca="1" si="75"/>
        <v>50.088000000000001</v>
      </c>
      <c r="BN29" s="350"/>
      <c r="BO29" s="350"/>
      <c r="BP29" s="32">
        <f t="shared" ca="1" si="76"/>
        <v>800</v>
      </c>
      <c r="BQ29" s="7">
        <f t="shared" ca="1" si="134"/>
        <v>350</v>
      </c>
      <c r="BR29" s="36"/>
      <c r="BS29" s="36"/>
      <c r="BT29" s="4">
        <f t="shared" ca="1" si="78"/>
        <v>230</v>
      </c>
      <c r="BU29" s="4">
        <f t="shared" ca="1" si="79"/>
        <v>130</v>
      </c>
      <c r="BV29" s="36"/>
      <c r="BW29" s="4">
        <f t="shared" ca="1" si="80"/>
        <v>180</v>
      </c>
      <c r="BX29" s="8">
        <f t="shared" ca="1" si="81"/>
        <v>300</v>
      </c>
      <c r="BY29" s="4">
        <f t="shared" ca="1" si="115"/>
        <v>3</v>
      </c>
      <c r="BZ29" s="4">
        <f t="shared" ca="1" si="82"/>
        <v>12</v>
      </c>
      <c r="CA29" s="36"/>
      <c r="CB29" s="4">
        <f t="shared" ca="1" si="83"/>
        <v>2500</v>
      </c>
      <c r="CC29" s="4">
        <f t="shared" ca="1" si="84"/>
        <v>12</v>
      </c>
      <c r="CD29" s="4">
        <f t="shared" ca="1" si="85"/>
        <v>30</v>
      </c>
      <c r="CE29" s="4">
        <f t="shared" ca="1" si="86"/>
        <v>120</v>
      </c>
      <c r="CF29" s="4">
        <f t="shared" ca="1" si="87"/>
        <v>2000</v>
      </c>
      <c r="CG29" s="4">
        <f t="shared" ca="1" si="88"/>
        <v>12</v>
      </c>
      <c r="CH29" s="4">
        <f t="shared" ca="1" si="89"/>
        <v>450</v>
      </c>
      <c r="CI29" s="4">
        <f t="shared" ca="1" si="90"/>
        <v>200</v>
      </c>
      <c r="CJ29" s="4">
        <f t="shared" ca="1" si="91"/>
        <v>40</v>
      </c>
      <c r="CK29" s="4">
        <f t="shared" ca="1" si="92"/>
        <v>25</v>
      </c>
      <c r="CL29" s="4">
        <f t="shared" ca="1" si="93"/>
        <v>60</v>
      </c>
      <c r="CM29" s="4">
        <f t="shared" ca="1" si="94"/>
        <v>1000</v>
      </c>
      <c r="CN29" s="4">
        <f t="shared" ca="1" si="95"/>
        <v>35</v>
      </c>
      <c r="CO29" s="35"/>
      <c r="CP29" s="36"/>
      <c r="CQ29" s="4">
        <f t="shared" ca="1" si="96"/>
        <v>3000</v>
      </c>
      <c r="CR29" s="4">
        <f t="shared" ca="1" si="97"/>
        <v>800</v>
      </c>
      <c r="CS29" s="4">
        <f t="shared" ca="1" si="98"/>
        <v>10</v>
      </c>
      <c r="CT29" s="4">
        <f t="shared" ca="1" si="99"/>
        <v>30</v>
      </c>
      <c r="CU29" s="4">
        <f t="shared" ca="1" si="100"/>
        <v>40</v>
      </c>
      <c r="CV29" s="4">
        <f t="shared" ca="1" si="101"/>
        <v>25</v>
      </c>
      <c r="CW29" s="4">
        <f t="shared" ca="1" si="102"/>
        <v>12</v>
      </c>
      <c r="CX29" s="4">
        <f t="shared" ref="CX29:CX52" ca="1" si="136">INDIRECT($A29&amp;"!G32")</f>
        <v>20</v>
      </c>
      <c r="CY29" s="4">
        <f t="shared" ca="1" si="103"/>
        <v>550</v>
      </c>
      <c r="CZ29" s="4">
        <f t="shared" ca="1" si="104"/>
        <v>5000</v>
      </c>
      <c r="DA29" s="4">
        <f t="shared" ca="1" si="105"/>
        <v>20</v>
      </c>
      <c r="DB29" s="4">
        <f t="shared" ca="1" si="106"/>
        <v>10</v>
      </c>
      <c r="DC29" s="4">
        <f t="shared" ca="1" si="107"/>
        <v>200</v>
      </c>
      <c r="DD29" s="4">
        <f t="shared" ca="1" si="108"/>
        <v>120</v>
      </c>
      <c r="DE29" s="36"/>
      <c r="DF29" s="4">
        <f t="shared" ca="1" si="135"/>
        <v>220</v>
      </c>
      <c r="DG29" s="4">
        <f t="shared" ca="1" si="57"/>
        <v>180</v>
      </c>
      <c r="DH29" s="4">
        <f t="shared" ca="1" si="58"/>
        <v>220</v>
      </c>
      <c r="DI29" s="36"/>
      <c r="DJ29" s="4">
        <f t="shared" ca="1" si="60"/>
        <v>1400</v>
      </c>
      <c r="DK29" s="36"/>
      <c r="DL29" s="4">
        <f t="shared" ca="1" si="62"/>
        <v>75</v>
      </c>
      <c r="DM29" s="4">
        <f t="shared" ca="1" si="63"/>
        <v>1500</v>
      </c>
      <c r="DN29" s="4">
        <f t="shared" ca="1" si="64"/>
        <v>1900</v>
      </c>
      <c r="DO29" s="4">
        <f t="shared" ca="1" si="65"/>
        <v>120</v>
      </c>
      <c r="DP29" s="4">
        <f t="shared" ca="1" si="66"/>
        <v>70</v>
      </c>
      <c r="DQ29" s="36"/>
      <c r="DR29" s="4">
        <f t="shared" ca="1" si="109"/>
        <v>15</v>
      </c>
      <c r="DS29" s="4">
        <f t="shared" ca="1" si="110"/>
        <v>15</v>
      </c>
      <c r="DT29" s="4">
        <f t="shared" ca="1" si="111"/>
        <v>20</v>
      </c>
      <c r="DU29" s="34"/>
      <c r="DV29" s="8">
        <f t="shared" ca="1" si="112"/>
        <v>280</v>
      </c>
      <c r="DW29" s="4">
        <f t="shared" ca="1" si="113"/>
        <v>80</v>
      </c>
      <c r="DX29" s="4">
        <f t="shared" ca="1" si="114"/>
        <v>520</v>
      </c>
      <c r="DZ29" s="366"/>
      <c r="EA29" s="12" t="s">
        <v>173</v>
      </c>
      <c r="EB29" s="13">
        <v>57.701000000000001</v>
      </c>
    </row>
    <row r="30" spans="1:132" x14ac:dyDescent="0.15">
      <c r="A30" s="6" t="s">
        <v>347</v>
      </c>
      <c r="B30" s="3">
        <f t="shared" ca="1" si="69"/>
        <v>43668</v>
      </c>
      <c r="C30" s="329"/>
      <c r="D30" s="329"/>
      <c r="E30" s="20">
        <f t="shared" ca="1" si="0"/>
        <v>55.278999999999996</v>
      </c>
      <c r="F30" s="20">
        <f t="shared" ca="1" si="70"/>
        <v>50.325000000000003</v>
      </c>
      <c r="G30" s="329"/>
      <c r="H30" s="329"/>
      <c r="I30" s="20">
        <f t="shared" ca="1" si="1"/>
        <v>52.454999999999991</v>
      </c>
      <c r="J30" s="20">
        <f t="shared" ca="1" si="2"/>
        <v>46.430999999999997</v>
      </c>
      <c r="K30" s="36"/>
      <c r="L30" s="20">
        <f t="shared" ca="1" si="4"/>
        <v>71.462000000000003</v>
      </c>
      <c r="M30" s="20">
        <f t="shared" ca="1" si="5"/>
        <v>64.646999999999991</v>
      </c>
      <c r="N30" s="112">
        <f t="shared" ca="1" si="6"/>
        <v>72.144999999999996</v>
      </c>
      <c r="O30" s="20">
        <f t="shared" ca="1" si="7"/>
        <v>67.25200000000001</v>
      </c>
      <c r="P30" s="36"/>
      <c r="Q30" s="20">
        <f t="shared" ca="1" si="8"/>
        <v>54.372</v>
      </c>
      <c r="R30" s="20">
        <f t="shared" ca="1" si="9"/>
        <v>51.288999999999994</v>
      </c>
      <c r="S30" s="20">
        <f t="shared" ca="1" si="10"/>
        <v>66.625</v>
      </c>
      <c r="T30" s="20">
        <f t="shared" ca="1" si="11"/>
        <v>56.919000000000004</v>
      </c>
      <c r="U30" s="20">
        <f t="shared" ca="1" si="12"/>
        <v>52.249000000000009</v>
      </c>
      <c r="V30" s="20">
        <f t="shared" ca="1" si="13"/>
        <v>50.147999999999996</v>
      </c>
      <c r="W30" s="20">
        <f t="shared" ca="1" si="14"/>
        <v>41.718000000000004</v>
      </c>
      <c r="X30" s="20">
        <f t="shared" ca="1" si="71"/>
        <v>55.154000000000003</v>
      </c>
      <c r="Y30" s="112">
        <f t="shared" ca="1" si="15"/>
        <v>54.238</v>
      </c>
      <c r="Z30" s="112">
        <f t="shared" ca="1" si="72"/>
        <v>48.832999999999998</v>
      </c>
      <c r="AA30" s="20">
        <f t="shared" ca="1" si="16"/>
        <v>51.605000000000004</v>
      </c>
      <c r="AB30" s="20">
        <f t="shared" ca="1" si="17"/>
        <v>49.915999999999997</v>
      </c>
      <c r="AC30" s="20">
        <f t="shared" ca="1" si="18"/>
        <v>49.966000000000001</v>
      </c>
      <c r="AD30" s="36"/>
      <c r="AE30" s="20">
        <f t="shared" ca="1" si="20"/>
        <v>70.853000000000009</v>
      </c>
      <c r="AF30" s="20">
        <f t="shared" ca="1" si="21"/>
        <v>72.221000000000004</v>
      </c>
      <c r="AG30" s="20">
        <f t="shared" ca="1" si="22"/>
        <v>66.537000000000006</v>
      </c>
      <c r="AH30" s="113">
        <f t="shared" ca="1" si="23"/>
        <v>61.024999999999999</v>
      </c>
      <c r="AI30" s="20">
        <f t="shared" ca="1" si="24"/>
        <v>61.883000000000003</v>
      </c>
      <c r="AJ30" s="20">
        <f t="shared" ca="1" si="25"/>
        <v>55.543999999999997</v>
      </c>
      <c r="AK30" s="20">
        <f t="shared" ca="1" si="26"/>
        <v>51.436999999999998</v>
      </c>
      <c r="AL30" s="20">
        <f t="shared" ca="1" si="27"/>
        <v>50.701000000000008</v>
      </c>
      <c r="AM30" s="20">
        <f t="shared" ca="1" si="28"/>
        <v>73.165000000000006</v>
      </c>
      <c r="AN30" s="20">
        <f t="shared" ca="1" si="29"/>
        <v>70.718999999999994</v>
      </c>
      <c r="AO30" s="20">
        <f t="shared" ca="1" si="30"/>
        <v>60.406999999999996</v>
      </c>
      <c r="AP30" s="20">
        <f t="shared" ca="1" si="31"/>
        <v>54.076999999999998</v>
      </c>
      <c r="AQ30" s="20">
        <f t="shared" ca="1" si="32"/>
        <v>54.104000000000006</v>
      </c>
      <c r="AR30" s="20">
        <f t="shared" ca="1" si="33"/>
        <v>52.366999999999997</v>
      </c>
      <c r="AS30" s="20">
        <f t="shared" ca="1" si="34"/>
        <v>47.925000000000004</v>
      </c>
      <c r="AT30" s="20">
        <f t="shared" ca="1" si="35"/>
        <v>85.216999999999999</v>
      </c>
      <c r="AU30" s="328"/>
      <c r="AV30" s="20">
        <f t="shared" ca="1" si="37"/>
        <v>80.676000000000002</v>
      </c>
      <c r="AW30" s="20">
        <f t="shared" ca="1" si="38"/>
        <v>80.103000000000009</v>
      </c>
      <c r="AX30" s="20">
        <f t="shared" ca="1" si="39"/>
        <v>76.239000000000004</v>
      </c>
      <c r="AY30" s="20">
        <f t="shared" ca="1" si="40"/>
        <v>66.680999999999997</v>
      </c>
      <c r="AZ30" s="329"/>
      <c r="BA30" s="20">
        <f t="shared" ca="1" si="41"/>
        <v>95.694999999999993</v>
      </c>
      <c r="BB30" s="20">
        <f t="shared" ca="1" si="42"/>
        <v>81.13</v>
      </c>
      <c r="BC30" s="20">
        <f t="shared" ca="1" si="43"/>
        <v>75.965000000000003</v>
      </c>
      <c r="BD30" s="20">
        <f t="shared" ca="1" si="44"/>
        <v>77.012</v>
      </c>
      <c r="BE30" s="20">
        <f t="shared" ca="1" si="45"/>
        <v>75.738</v>
      </c>
      <c r="BF30" s="329"/>
      <c r="BG30" s="21">
        <f t="shared" ca="1" si="46"/>
        <v>70.111999999999995</v>
      </c>
      <c r="BH30" s="21">
        <f t="shared" ca="1" si="47"/>
        <v>63.640999999999998</v>
      </c>
      <c r="BI30" s="21">
        <f t="shared" ca="1" si="48"/>
        <v>54.164999999999992</v>
      </c>
      <c r="BJ30" s="351"/>
      <c r="BK30" s="21">
        <f t="shared" ca="1" si="73"/>
        <v>48.332999999999998</v>
      </c>
      <c r="BL30" s="21">
        <f t="shared" ca="1" si="74"/>
        <v>47.707000000000008</v>
      </c>
      <c r="BM30" s="21">
        <f t="shared" ca="1" si="75"/>
        <v>49.955000000000005</v>
      </c>
      <c r="BN30" s="350"/>
      <c r="BO30" s="350"/>
      <c r="BP30" s="32">
        <f t="shared" ca="1" si="76"/>
        <v>800</v>
      </c>
      <c r="BQ30" s="7">
        <f t="shared" ca="1" si="134"/>
        <v>420</v>
      </c>
      <c r="BR30" s="36"/>
      <c r="BS30" s="36"/>
      <c r="BT30" s="4">
        <f t="shared" ca="1" si="78"/>
        <v>230</v>
      </c>
      <c r="BU30" s="4">
        <f t="shared" ca="1" si="79"/>
        <v>140</v>
      </c>
      <c r="BV30" s="36"/>
      <c r="BW30" s="4">
        <f t="shared" ca="1" si="80"/>
        <v>180</v>
      </c>
      <c r="BX30" s="8">
        <f t="shared" ca="1" si="81"/>
        <v>300</v>
      </c>
      <c r="BY30" s="4">
        <f t="shared" ca="1" si="115"/>
        <v>8</v>
      </c>
      <c r="BZ30" s="4">
        <f t="shared" ca="1" si="82"/>
        <v>12</v>
      </c>
      <c r="CA30" s="36"/>
      <c r="CB30" s="4">
        <f t="shared" ca="1" si="83"/>
        <v>2500</v>
      </c>
      <c r="CC30" s="4">
        <f t="shared" ca="1" si="84"/>
        <v>12</v>
      </c>
      <c r="CD30" s="4">
        <f t="shared" ca="1" si="85"/>
        <v>30</v>
      </c>
      <c r="CE30" s="4">
        <f t="shared" ca="1" si="86"/>
        <v>180</v>
      </c>
      <c r="CF30" s="4">
        <f t="shared" ca="1" si="87"/>
        <v>2100</v>
      </c>
      <c r="CG30" s="4">
        <f t="shared" ca="1" si="88"/>
        <v>12</v>
      </c>
      <c r="CH30" s="4">
        <f t="shared" ca="1" si="89"/>
        <v>450</v>
      </c>
      <c r="CI30" s="4">
        <f t="shared" ca="1" si="90"/>
        <v>150</v>
      </c>
      <c r="CJ30" s="4">
        <f t="shared" ca="1" si="91"/>
        <v>35</v>
      </c>
      <c r="CK30" s="4">
        <f t="shared" ca="1" si="92"/>
        <v>30</v>
      </c>
      <c r="CL30" s="4">
        <f t="shared" ca="1" si="93"/>
        <v>120</v>
      </c>
      <c r="CM30" s="4">
        <f t="shared" ca="1" si="94"/>
        <v>850</v>
      </c>
      <c r="CN30" s="4">
        <f t="shared" ca="1" si="95"/>
        <v>30</v>
      </c>
      <c r="CO30" s="35"/>
      <c r="CP30" s="36"/>
      <c r="CQ30" s="4">
        <f t="shared" ca="1" si="96"/>
        <v>3000</v>
      </c>
      <c r="CR30" s="4">
        <f t="shared" ca="1" si="97"/>
        <v>1900</v>
      </c>
      <c r="CS30" s="4">
        <f t="shared" ca="1" si="98"/>
        <v>10</v>
      </c>
      <c r="CT30" s="4">
        <f t="shared" ca="1" si="99"/>
        <v>20</v>
      </c>
      <c r="CU30" s="4">
        <f t="shared" ca="1" si="100"/>
        <v>35</v>
      </c>
      <c r="CV30" s="4">
        <f t="shared" ca="1" si="101"/>
        <v>20</v>
      </c>
      <c r="CW30" s="4">
        <f t="shared" ca="1" si="102"/>
        <v>30</v>
      </c>
      <c r="CX30" s="4">
        <f t="shared" ca="1" si="136"/>
        <v>12</v>
      </c>
      <c r="CY30" s="4">
        <f t="shared" ca="1" si="103"/>
        <v>550</v>
      </c>
      <c r="CZ30" s="4">
        <f t="shared" ca="1" si="104"/>
        <v>4000</v>
      </c>
      <c r="DA30" s="4">
        <f t="shared" ca="1" si="105"/>
        <v>20</v>
      </c>
      <c r="DB30" s="4">
        <f t="shared" ca="1" si="106"/>
        <v>140</v>
      </c>
      <c r="DC30" s="4">
        <f t="shared" ca="1" si="107"/>
        <v>180</v>
      </c>
      <c r="DD30" s="4">
        <f t="shared" ca="1" si="108"/>
        <v>100</v>
      </c>
      <c r="DE30" s="36"/>
      <c r="DF30" s="4">
        <f t="shared" ca="1" si="135"/>
        <v>200</v>
      </c>
      <c r="DG30" s="4">
        <f t="shared" ca="1" si="57"/>
        <v>200</v>
      </c>
      <c r="DH30" s="4">
        <f t="shared" ca="1" si="58"/>
        <v>280</v>
      </c>
      <c r="DI30" s="4">
        <f t="shared" ca="1" si="59"/>
        <v>2300</v>
      </c>
      <c r="DJ30" s="4">
        <f t="shared" ca="1" si="60"/>
        <v>1400</v>
      </c>
      <c r="DK30" s="36"/>
      <c r="DL30" s="4">
        <f t="shared" ca="1" si="62"/>
        <v>100</v>
      </c>
      <c r="DM30" s="4">
        <f t="shared" ca="1" si="63"/>
        <v>2400</v>
      </c>
      <c r="DN30" s="4">
        <f t="shared" ca="1" si="64"/>
        <v>2500</v>
      </c>
      <c r="DO30" s="4">
        <f t="shared" ca="1" si="65"/>
        <v>130</v>
      </c>
      <c r="DP30" s="4">
        <f t="shared" ca="1" si="66"/>
        <v>80</v>
      </c>
      <c r="DQ30" s="36"/>
      <c r="DR30" s="4">
        <f t="shared" ca="1" si="109"/>
        <v>15</v>
      </c>
      <c r="DS30" s="4">
        <f t="shared" ca="1" si="110"/>
        <v>15</v>
      </c>
      <c r="DT30" s="4">
        <f t="shared" ca="1" si="111"/>
        <v>20</v>
      </c>
      <c r="DU30" s="34"/>
      <c r="DV30" s="8">
        <f t="shared" ca="1" si="112"/>
        <v>250</v>
      </c>
      <c r="DW30" s="4">
        <f t="shared" ca="1" si="113"/>
        <v>130</v>
      </c>
      <c r="DX30" s="4">
        <f t="shared" ca="1" si="114"/>
        <v>800</v>
      </c>
      <c r="DZ30" s="364" t="s">
        <v>53</v>
      </c>
      <c r="EA30" s="9" t="s">
        <v>174</v>
      </c>
      <c r="EB30" s="10">
        <v>101.988</v>
      </c>
    </row>
    <row r="31" spans="1:132" x14ac:dyDescent="0.15">
      <c r="A31" s="6" t="s">
        <v>349</v>
      </c>
      <c r="B31" s="3">
        <f t="shared" ca="1" si="69"/>
        <v>43675</v>
      </c>
      <c r="C31" s="329"/>
      <c r="D31" s="329"/>
      <c r="E31" s="20">
        <f t="shared" ca="1" si="0"/>
        <v>54.853999999999999</v>
      </c>
      <c r="F31" s="20">
        <f t="shared" ca="1" si="70"/>
        <v>50.078000000000003</v>
      </c>
      <c r="G31" s="329"/>
      <c r="H31" s="329"/>
      <c r="I31" s="20">
        <f t="shared" ca="1" si="1"/>
        <v>52.178999999999995</v>
      </c>
      <c r="J31" s="20">
        <f t="shared" ca="1" si="2"/>
        <v>46.244</v>
      </c>
      <c r="K31" s="36"/>
      <c r="L31" s="20">
        <f t="shared" ca="1" si="4"/>
        <v>71.662000000000006</v>
      </c>
      <c r="M31" s="20">
        <f t="shared" ca="1" si="5"/>
        <v>64.634999999999991</v>
      </c>
      <c r="N31" s="112">
        <f t="shared" ca="1" si="6"/>
        <v>72.051999999999992</v>
      </c>
      <c r="O31" s="20">
        <f t="shared" ca="1" si="7"/>
        <v>66.680000000000007</v>
      </c>
      <c r="P31" s="36"/>
      <c r="Q31" s="20">
        <f t="shared" ca="1" si="8"/>
        <v>54.216999999999999</v>
      </c>
      <c r="R31" s="20">
        <f t="shared" ca="1" si="9"/>
        <v>51.108999999999995</v>
      </c>
      <c r="S31" s="20">
        <f t="shared" ca="1" si="10"/>
        <v>65.301000000000002</v>
      </c>
      <c r="T31" s="20">
        <f t="shared" ca="1" si="11"/>
        <v>56.120000000000005</v>
      </c>
      <c r="U31" s="20">
        <f t="shared" ca="1" si="12"/>
        <v>52.184000000000005</v>
      </c>
      <c r="V31" s="20">
        <f t="shared" ca="1" si="13"/>
        <v>50.045000000000002</v>
      </c>
      <c r="W31" s="20">
        <f t="shared" ca="1" si="14"/>
        <v>41.249000000000002</v>
      </c>
      <c r="X31" s="20">
        <f t="shared" ca="1" si="71"/>
        <v>54.396000000000001</v>
      </c>
      <c r="Y31" s="112">
        <f t="shared" ca="1" si="15"/>
        <v>53.214000000000006</v>
      </c>
      <c r="Z31" s="112">
        <f t="shared" ca="1" si="72"/>
        <v>48.683</v>
      </c>
      <c r="AA31" s="20">
        <f t="shared" ca="1" si="16"/>
        <v>51.475999999999999</v>
      </c>
      <c r="AB31" s="20">
        <f t="shared" ca="1" si="17"/>
        <v>49.868000000000002</v>
      </c>
      <c r="AC31" s="20">
        <f t="shared" ca="1" si="18"/>
        <v>49.899000000000001</v>
      </c>
      <c r="AD31" s="36"/>
      <c r="AE31" s="20">
        <f t="shared" ca="1" si="20"/>
        <v>70.835000000000008</v>
      </c>
      <c r="AF31" s="20">
        <f t="shared" ca="1" si="21"/>
        <v>72.290999999999997</v>
      </c>
      <c r="AG31" s="20">
        <f t="shared" ca="1" si="22"/>
        <v>66.606999999999999</v>
      </c>
      <c r="AH31" s="113">
        <f t="shared" ca="1" si="23"/>
        <v>60.811</v>
      </c>
      <c r="AI31" s="20">
        <f t="shared" ca="1" si="24"/>
        <v>61.031000000000006</v>
      </c>
      <c r="AJ31" s="20">
        <f t="shared" ca="1" si="25"/>
        <v>55.289000000000001</v>
      </c>
      <c r="AK31" s="20">
        <f t="shared" ca="1" si="26"/>
        <v>51.396999999999991</v>
      </c>
      <c r="AL31" s="20">
        <f t="shared" ca="1" si="27"/>
        <v>50.207999999999998</v>
      </c>
      <c r="AM31" s="20">
        <f t="shared" ca="1" si="28"/>
        <v>73.12700000000001</v>
      </c>
      <c r="AN31" s="20">
        <f t="shared" ca="1" si="29"/>
        <v>70.698999999999998</v>
      </c>
      <c r="AO31" s="20">
        <f t="shared" ca="1" si="30"/>
        <v>60.361999999999995</v>
      </c>
      <c r="AP31" s="20">
        <f t="shared" ca="1" si="31"/>
        <v>53.704000000000001</v>
      </c>
      <c r="AQ31" s="20">
        <f t="shared" ca="1" si="32"/>
        <v>53.476000000000006</v>
      </c>
      <c r="AR31" s="20">
        <f t="shared" ca="1" si="33"/>
        <v>51.701000000000001</v>
      </c>
      <c r="AS31" s="20">
        <f t="shared" ca="1" si="34"/>
        <v>47.808000000000007</v>
      </c>
      <c r="AT31" s="20">
        <f t="shared" ca="1" si="35"/>
        <v>85.384999999999991</v>
      </c>
      <c r="AU31" s="328"/>
      <c r="AV31" s="20">
        <f t="shared" ca="1" si="37"/>
        <v>80.236000000000004</v>
      </c>
      <c r="AW31" s="20">
        <f t="shared" ca="1" si="38"/>
        <v>79.622</v>
      </c>
      <c r="AX31" s="20">
        <f t="shared" ca="1" si="39"/>
        <v>76.338999999999999</v>
      </c>
      <c r="AY31" s="20">
        <f t="shared" ca="1" si="40"/>
        <v>66.715000000000003</v>
      </c>
      <c r="AZ31" s="329"/>
      <c r="BA31" s="20">
        <f t="shared" ca="1" si="41"/>
        <v>95.701999999999998</v>
      </c>
      <c r="BB31" s="20">
        <f t="shared" ca="1" si="42"/>
        <v>80.919999999999987</v>
      </c>
      <c r="BC31" s="20">
        <f t="shared" ca="1" si="43"/>
        <v>75.944999999999993</v>
      </c>
      <c r="BD31" s="20">
        <f t="shared" ca="1" si="44"/>
        <v>76.668999999999997</v>
      </c>
      <c r="BE31" s="20">
        <f t="shared" ca="1" si="45"/>
        <v>75.802999999999997</v>
      </c>
      <c r="BF31" s="329"/>
      <c r="BG31" s="21">
        <f t="shared" ca="1" si="46"/>
        <v>70.108000000000004</v>
      </c>
      <c r="BH31" s="21">
        <f t="shared" ca="1" si="47"/>
        <v>63.606999999999999</v>
      </c>
      <c r="BI31" s="21">
        <f t="shared" ca="1" si="48"/>
        <v>54.11</v>
      </c>
      <c r="BJ31" s="351"/>
      <c r="BK31" s="21">
        <f t="shared" ca="1" si="73"/>
        <v>48.25</v>
      </c>
      <c r="BL31" s="21">
        <f t="shared" ca="1" si="74"/>
        <v>47.663000000000004</v>
      </c>
      <c r="BM31" s="21">
        <f t="shared" ca="1" si="75"/>
        <v>49.904000000000003</v>
      </c>
      <c r="BN31" s="350"/>
      <c r="BO31" s="350"/>
      <c r="BP31" s="32">
        <f t="shared" ca="1" si="76"/>
        <v>750</v>
      </c>
      <c r="BQ31" s="7">
        <f t="shared" ca="1" si="134"/>
        <v>500</v>
      </c>
      <c r="BR31" s="36"/>
      <c r="BS31" s="36"/>
      <c r="BT31" s="4">
        <f t="shared" ca="1" si="78"/>
        <v>200</v>
      </c>
      <c r="BU31" s="4">
        <f t="shared" ca="1" si="79"/>
        <v>140</v>
      </c>
      <c r="BV31" s="36"/>
      <c r="BW31" s="4">
        <f t="shared" ca="1" si="80"/>
        <v>230</v>
      </c>
      <c r="BX31" s="8">
        <f t="shared" ca="1" si="81"/>
        <v>200</v>
      </c>
      <c r="BY31" s="4">
        <f t="shared" ca="1" si="115"/>
        <v>8</v>
      </c>
      <c r="BZ31" s="4">
        <f t="shared" ca="1" si="82"/>
        <v>15</v>
      </c>
      <c r="CA31" s="36"/>
      <c r="CB31" s="4">
        <f t="shared" ca="1" si="83"/>
        <v>2500</v>
      </c>
      <c r="CC31" s="4">
        <f t="shared" ca="1" si="84"/>
        <v>12</v>
      </c>
      <c r="CD31" s="4">
        <f t="shared" ca="1" si="85"/>
        <v>20</v>
      </c>
      <c r="CE31" s="4">
        <f t="shared" ca="1" si="86"/>
        <v>200</v>
      </c>
      <c r="CF31" s="4">
        <f t="shared" ca="1" si="87"/>
        <v>2000</v>
      </c>
      <c r="CG31" s="4">
        <f t="shared" ca="1" si="88"/>
        <v>12</v>
      </c>
      <c r="CH31" s="4">
        <f t="shared" ca="1" si="89"/>
        <v>450</v>
      </c>
      <c r="CI31" s="4">
        <f t="shared" ca="1" si="90"/>
        <v>220</v>
      </c>
      <c r="CJ31" s="4">
        <f t="shared" ca="1" si="91"/>
        <v>40</v>
      </c>
      <c r="CK31" s="4">
        <f t="shared" ca="1" si="92"/>
        <v>20</v>
      </c>
      <c r="CL31" s="4">
        <f t="shared" ca="1" si="93"/>
        <v>200</v>
      </c>
      <c r="CM31" s="4">
        <f t="shared" ca="1" si="94"/>
        <v>1000</v>
      </c>
      <c r="CN31" s="4">
        <f t="shared" ca="1" si="95"/>
        <v>30</v>
      </c>
      <c r="CO31" s="35"/>
      <c r="CP31" s="36"/>
      <c r="CQ31" s="4">
        <f t="shared" ca="1" si="96"/>
        <v>3000</v>
      </c>
      <c r="CR31" s="4">
        <f t="shared" ca="1" si="97"/>
        <v>800</v>
      </c>
      <c r="CS31" s="4">
        <f t="shared" ca="1" si="98"/>
        <v>12</v>
      </c>
      <c r="CT31" s="4">
        <f t="shared" ca="1" si="99"/>
        <v>20</v>
      </c>
      <c r="CU31" s="4">
        <f t="shared" ca="1" si="100"/>
        <v>40</v>
      </c>
      <c r="CV31" s="4">
        <f t="shared" ca="1" si="101"/>
        <v>25</v>
      </c>
      <c r="CW31" s="4">
        <f t="shared" ca="1" si="102"/>
        <v>25</v>
      </c>
      <c r="CX31" s="4">
        <f t="shared" ca="1" si="136"/>
        <v>12</v>
      </c>
      <c r="CY31" s="4">
        <f t="shared" ca="1" si="103"/>
        <v>700</v>
      </c>
      <c r="CZ31" s="4">
        <f t="shared" ca="1" si="104"/>
        <v>5000</v>
      </c>
      <c r="DA31" s="4">
        <f t="shared" ca="1" si="105"/>
        <v>20</v>
      </c>
      <c r="DB31" s="4">
        <f t="shared" ca="1" si="106"/>
        <v>60</v>
      </c>
      <c r="DC31" s="4">
        <f t="shared" ca="1" si="107"/>
        <v>220</v>
      </c>
      <c r="DD31" s="4">
        <f t="shared" ca="1" si="108"/>
        <v>100</v>
      </c>
      <c r="DE31" s="36"/>
      <c r="DF31" s="36"/>
      <c r="DG31" s="4">
        <f t="shared" ca="1" si="57"/>
        <v>30</v>
      </c>
      <c r="DH31" s="4">
        <f t="shared" ca="1" si="58"/>
        <v>320</v>
      </c>
      <c r="DI31" s="4">
        <f t="shared" ca="1" si="59"/>
        <v>1400</v>
      </c>
      <c r="DJ31" s="4">
        <f t="shared" ca="1" si="60"/>
        <v>1700</v>
      </c>
      <c r="DK31" s="36"/>
      <c r="DL31" s="4">
        <f t="shared" ca="1" si="62"/>
        <v>100</v>
      </c>
      <c r="DM31" s="4">
        <f t="shared" ca="1" si="63"/>
        <v>2300</v>
      </c>
      <c r="DN31" s="4">
        <f t="shared" ca="1" si="64"/>
        <v>3500</v>
      </c>
      <c r="DO31" s="4">
        <f t="shared" ca="1" si="65"/>
        <v>120</v>
      </c>
      <c r="DP31" s="4">
        <f t="shared" ca="1" si="66"/>
        <v>120</v>
      </c>
      <c r="DQ31" s="36"/>
      <c r="DR31" s="4">
        <f t="shared" ca="1" si="109"/>
        <v>20</v>
      </c>
      <c r="DS31" s="4">
        <f t="shared" ca="1" si="110"/>
        <v>20</v>
      </c>
      <c r="DT31" s="4">
        <f t="shared" ca="1" si="111"/>
        <v>15</v>
      </c>
      <c r="DU31" s="34"/>
      <c r="DV31" s="8">
        <f ca="1">INDIRECT(A31&amp;"!D53")</f>
        <v>200</v>
      </c>
      <c r="DW31" s="4">
        <f t="shared" ca="1" si="113"/>
        <v>140</v>
      </c>
      <c r="DX31" s="4">
        <f t="shared" ca="1" si="114"/>
        <v>800</v>
      </c>
      <c r="DZ31" s="365"/>
      <c r="EA31" t="s">
        <v>175</v>
      </c>
      <c r="EB31" s="11">
        <v>102.298</v>
      </c>
    </row>
    <row r="32" spans="1:132" x14ac:dyDescent="0.15">
      <c r="A32" s="6" t="s">
        <v>350</v>
      </c>
      <c r="B32" s="3">
        <f t="shared" ca="1" si="69"/>
        <v>43682</v>
      </c>
      <c r="C32" s="329"/>
      <c r="D32" s="329"/>
      <c r="E32" s="20">
        <f t="shared" ca="1" si="0"/>
        <v>54.238999999999997</v>
      </c>
      <c r="F32" s="20">
        <f t="shared" ca="1" si="70"/>
        <v>48.445000000000007</v>
      </c>
      <c r="G32" s="329"/>
      <c r="H32" s="329"/>
      <c r="I32" s="20">
        <f t="shared" ca="1" si="1"/>
        <v>51.895999999999994</v>
      </c>
      <c r="J32" s="20">
        <f t="shared" ca="1" si="2"/>
        <v>46.310999999999993</v>
      </c>
      <c r="K32" s="36"/>
      <c r="L32" s="20">
        <f t="shared" ca="1" si="4"/>
        <v>71.852000000000004</v>
      </c>
      <c r="M32" s="20">
        <f t="shared" ca="1" si="5"/>
        <v>64.337000000000003</v>
      </c>
      <c r="N32" s="112">
        <f t="shared" ca="1" si="6"/>
        <v>71.758999999999986</v>
      </c>
      <c r="O32" s="20">
        <f t="shared" ca="1" si="7"/>
        <v>66.402000000000001</v>
      </c>
      <c r="P32" s="36"/>
      <c r="Q32" s="20">
        <f t="shared" ca="1" si="8"/>
        <v>54.082000000000008</v>
      </c>
      <c r="R32" s="20">
        <f t="shared" ca="1" si="9"/>
        <v>50.123999999999995</v>
      </c>
      <c r="S32" s="20">
        <f t="shared" ca="1" si="10"/>
        <v>63.82</v>
      </c>
      <c r="T32" s="20">
        <f t="shared" ca="1" si="11"/>
        <v>55.356000000000009</v>
      </c>
      <c r="U32" s="20">
        <f t="shared" ca="1" si="12"/>
        <v>52.144000000000005</v>
      </c>
      <c r="V32" s="20">
        <f t="shared" ca="1" si="13"/>
        <v>49.653999999999996</v>
      </c>
      <c r="W32" s="20">
        <f t="shared" ca="1" si="14"/>
        <v>40.53</v>
      </c>
      <c r="X32" s="20">
        <f t="shared" ca="1" si="71"/>
        <v>53.939</v>
      </c>
      <c r="Y32" s="112">
        <f t="shared" ca="1" si="15"/>
        <v>52.563000000000002</v>
      </c>
      <c r="Z32" s="112">
        <f t="shared" ca="1" si="72"/>
        <v>48.524000000000001</v>
      </c>
      <c r="AA32" s="20">
        <f t="shared" ca="1" si="16"/>
        <v>51.14</v>
      </c>
      <c r="AB32" s="20">
        <f t="shared" ca="1" si="17"/>
        <v>49.771000000000001</v>
      </c>
      <c r="AC32" s="20">
        <f t="shared" ca="1" si="18"/>
        <v>49.667999999999999</v>
      </c>
      <c r="AD32" s="36"/>
      <c r="AE32" s="20">
        <f t="shared" ca="1" si="20"/>
        <v>70.832999999999998</v>
      </c>
      <c r="AF32" s="20">
        <f t="shared" ca="1" si="21"/>
        <v>72.376000000000005</v>
      </c>
      <c r="AG32" s="20">
        <f t="shared" ca="1" si="22"/>
        <v>66.641999999999996</v>
      </c>
      <c r="AH32" s="113">
        <f t="shared" ca="1" si="23"/>
        <v>60.344999999999999</v>
      </c>
      <c r="AI32" s="20">
        <f t="shared" ca="1" si="24"/>
        <v>60.801000000000002</v>
      </c>
      <c r="AJ32" s="20">
        <f t="shared" ca="1" si="25"/>
        <v>55.108999999999995</v>
      </c>
      <c r="AK32" s="20">
        <f t="shared" ca="1" si="26"/>
        <v>51.451999999999998</v>
      </c>
      <c r="AL32" s="20">
        <f t="shared" ca="1" si="27"/>
        <v>49.980000000000004</v>
      </c>
      <c r="AM32" s="20">
        <f t="shared" ca="1" si="28"/>
        <v>73.05</v>
      </c>
      <c r="AN32" s="20">
        <f t="shared" ca="1" si="29"/>
        <v>70.616</v>
      </c>
      <c r="AO32" s="20">
        <f t="shared" ca="1" si="30"/>
        <v>60.301999999999992</v>
      </c>
      <c r="AP32" s="20">
        <f t="shared" ca="1" si="31"/>
        <v>52.366999999999997</v>
      </c>
      <c r="AQ32" s="20">
        <f t="shared" ca="1" si="32"/>
        <v>52.619</v>
      </c>
      <c r="AR32" s="20">
        <f t="shared" ca="1" si="33"/>
        <v>51.25</v>
      </c>
      <c r="AS32" s="20">
        <f t="shared" ca="1" si="34"/>
        <v>47.690000000000005</v>
      </c>
      <c r="AT32" s="328"/>
      <c r="AU32" s="328"/>
      <c r="AV32" s="328"/>
      <c r="AW32" s="328"/>
      <c r="AX32" s="328"/>
      <c r="AY32" s="328"/>
      <c r="AZ32" s="329"/>
      <c r="BA32" s="328"/>
      <c r="BB32" s="328"/>
      <c r="BC32" s="328"/>
      <c r="BD32" s="328"/>
      <c r="BE32" s="328"/>
      <c r="BF32" s="329"/>
      <c r="BG32" s="21">
        <f t="shared" ca="1" si="46"/>
        <v>70.034999999999997</v>
      </c>
      <c r="BH32" s="21">
        <f t="shared" ca="1" si="47"/>
        <v>63.554000000000002</v>
      </c>
      <c r="BI32" s="21">
        <f t="shared" ca="1" si="48"/>
        <v>54.010999999999996</v>
      </c>
      <c r="BJ32" s="351"/>
      <c r="BK32" s="21">
        <f t="shared" ca="1" si="73"/>
        <v>48.052999999999997</v>
      </c>
      <c r="BL32" s="21">
        <f t="shared" ca="1" si="74"/>
        <v>47.577000000000005</v>
      </c>
      <c r="BM32" s="21">
        <f t="shared" ca="1" si="75"/>
        <v>49.620000000000005</v>
      </c>
      <c r="BN32" s="350"/>
      <c r="BO32" s="350"/>
      <c r="BP32" s="32">
        <f t="shared" ca="1" si="76"/>
        <v>1000</v>
      </c>
      <c r="BQ32" s="7">
        <f t="shared" ca="1" si="134"/>
        <v>400</v>
      </c>
      <c r="BR32" s="36"/>
      <c r="BS32" s="36"/>
      <c r="BT32" s="4">
        <f t="shared" ca="1" si="78"/>
        <v>200</v>
      </c>
      <c r="BU32" s="4">
        <f t="shared" ca="1" si="79"/>
        <v>150</v>
      </c>
      <c r="BV32" s="36"/>
      <c r="BW32" s="4">
        <f t="shared" ca="1" si="80"/>
        <v>200</v>
      </c>
      <c r="BX32" s="8">
        <f t="shared" ca="1" si="81"/>
        <v>230</v>
      </c>
      <c r="BY32" s="4">
        <f t="shared" ca="1" si="115"/>
        <v>8</v>
      </c>
      <c r="BZ32" s="4">
        <f t="shared" ca="1" si="82"/>
        <v>12</v>
      </c>
      <c r="CA32" s="36"/>
      <c r="CB32" s="4">
        <f t="shared" ca="1" si="83"/>
        <v>2500</v>
      </c>
      <c r="CC32" s="4">
        <f t="shared" ca="1" si="84"/>
        <v>12</v>
      </c>
      <c r="CD32" s="4">
        <f t="shared" ca="1" si="85"/>
        <v>25</v>
      </c>
      <c r="CE32" s="4">
        <f t="shared" ca="1" si="86"/>
        <v>200</v>
      </c>
      <c r="CF32" s="4">
        <f t="shared" ca="1" si="87"/>
        <v>2000</v>
      </c>
      <c r="CG32" s="4">
        <f t="shared" ca="1" si="88"/>
        <v>12</v>
      </c>
      <c r="CH32" s="4">
        <f t="shared" ca="1" si="89"/>
        <v>500</v>
      </c>
      <c r="CI32" s="4">
        <f t="shared" ca="1" si="90"/>
        <v>150</v>
      </c>
      <c r="CJ32" s="4">
        <f t="shared" ca="1" si="91"/>
        <v>30</v>
      </c>
      <c r="CK32" s="4">
        <f t="shared" ca="1" si="92"/>
        <v>25</v>
      </c>
      <c r="CL32" s="4">
        <f t="shared" ca="1" si="93"/>
        <v>300</v>
      </c>
      <c r="CM32" s="4">
        <f t="shared" ca="1" si="94"/>
        <v>900</v>
      </c>
      <c r="CN32" s="4">
        <f t="shared" ca="1" si="95"/>
        <v>25</v>
      </c>
      <c r="CO32" s="35"/>
      <c r="CP32" s="36"/>
      <c r="CQ32" s="4">
        <f t="shared" ca="1" si="96"/>
        <v>3000</v>
      </c>
      <c r="CR32" s="4">
        <f t="shared" ca="1" si="97"/>
        <v>600</v>
      </c>
      <c r="CS32" s="4">
        <f t="shared" ca="1" si="98"/>
        <v>12</v>
      </c>
      <c r="CT32" s="4">
        <f t="shared" ca="1" si="99"/>
        <v>30</v>
      </c>
      <c r="CU32" s="4">
        <f t="shared" ca="1" si="100"/>
        <v>40</v>
      </c>
      <c r="CV32" s="4">
        <f t="shared" ca="1" si="101"/>
        <v>30</v>
      </c>
      <c r="CW32" s="4">
        <f t="shared" ca="1" si="102"/>
        <v>25</v>
      </c>
      <c r="CX32" s="4">
        <f t="shared" ca="1" si="136"/>
        <v>30</v>
      </c>
      <c r="CY32" s="4">
        <f t="shared" ca="1" si="103"/>
        <v>600</v>
      </c>
      <c r="CZ32" s="4">
        <f t="shared" ca="1" si="104"/>
        <v>4500</v>
      </c>
      <c r="DA32" s="4">
        <f t="shared" ca="1" si="105"/>
        <v>25</v>
      </c>
      <c r="DB32" s="4">
        <f t="shared" ca="1" si="106"/>
        <v>200</v>
      </c>
      <c r="DC32" s="4">
        <f t="shared" ca="1" si="107"/>
        <v>180</v>
      </c>
      <c r="DD32" s="4">
        <f t="shared" ca="1" si="108"/>
        <v>100</v>
      </c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4">
        <f t="shared" ca="1" si="109"/>
        <v>25</v>
      </c>
      <c r="DS32" s="4">
        <f t="shared" ca="1" si="110"/>
        <v>25</v>
      </c>
      <c r="DT32" s="4">
        <f t="shared" ca="1" si="111"/>
        <v>25</v>
      </c>
      <c r="DU32" s="34"/>
      <c r="DV32" s="8">
        <f t="shared" ref="DV32:DV52" ca="1" si="137">INDIRECT(A32&amp;"!D53")</f>
        <v>280</v>
      </c>
      <c r="DW32" s="4">
        <f t="shared" ca="1" si="113"/>
        <v>200</v>
      </c>
      <c r="DX32" s="4">
        <f t="shared" ca="1" si="114"/>
        <v>550</v>
      </c>
      <c r="DZ32" s="365"/>
      <c r="EA32" t="s">
        <v>176</v>
      </c>
      <c r="EB32" s="11">
        <v>102.206</v>
      </c>
    </row>
    <row r="33" spans="1:132" x14ac:dyDescent="0.15">
      <c r="A33" s="6" t="s">
        <v>354</v>
      </c>
      <c r="B33" s="3">
        <f t="shared" ca="1" si="69"/>
        <v>43690</v>
      </c>
      <c r="C33" s="329"/>
      <c r="D33" s="329"/>
      <c r="E33" s="20">
        <f t="shared" ca="1" si="0"/>
        <v>53.68</v>
      </c>
      <c r="F33" s="20">
        <f t="shared" ca="1" si="70"/>
        <v>48.381</v>
      </c>
      <c r="G33" s="329"/>
      <c r="H33" s="329"/>
      <c r="I33" s="20">
        <f t="shared" ca="1" si="1"/>
        <v>51.691999999999993</v>
      </c>
      <c r="J33" s="20">
        <f t="shared" ca="1" si="2"/>
        <v>46.378</v>
      </c>
      <c r="K33" s="36"/>
      <c r="L33" s="20">
        <f t="shared" ca="1" si="4"/>
        <v>72.061999999999998</v>
      </c>
      <c r="M33" s="20">
        <f t="shared" ca="1" si="5"/>
        <v>64.394000000000005</v>
      </c>
      <c r="N33" s="112">
        <f t="shared" ca="1" si="6"/>
        <v>71.532999999999987</v>
      </c>
      <c r="O33" s="20">
        <f t="shared" ca="1" si="7"/>
        <v>66.278999999999996</v>
      </c>
      <c r="P33" s="36"/>
      <c r="Q33" s="20">
        <f t="shared" ca="1" si="8"/>
        <v>53.977000000000004</v>
      </c>
      <c r="R33" s="20">
        <f t="shared" ca="1" si="9"/>
        <v>50.074999999999996</v>
      </c>
      <c r="S33" s="20">
        <f t="shared" ca="1" si="10"/>
        <v>63.625999999999998</v>
      </c>
      <c r="T33" s="20">
        <f t="shared" ca="1" si="11"/>
        <v>54.976000000000006</v>
      </c>
      <c r="U33" s="20">
        <f t="shared" ca="1" si="12"/>
        <v>52.144000000000005</v>
      </c>
      <c r="V33" s="20">
        <f t="shared" ca="1" si="13"/>
        <v>49.775999999999996</v>
      </c>
      <c r="W33" s="20">
        <f t="shared" ca="1" si="14"/>
        <v>40.346000000000004</v>
      </c>
      <c r="X33" s="20">
        <f t="shared" ca="1" si="71"/>
        <v>52.09</v>
      </c>
      <c r="Y33" s="112">
        <f t="shared" ca="1" si="15"/>
        <v>52.317000000000007</v>
      </c>
      <c r="Z33" s="112">
        <f t="shared" ca="1" si="72"/>
        <v>48.528999999999996</v>
      </c>
      <c r="AA33" s="20">
        <f t="shared" ca="1" si="16"/>
        <v>51.046000000000006</v>
      </c>
      <c r="AB33" s="20">
        <f t="shared" ca="1" si="17"/>
        <v>49.841000000000001</v>
      </c>
      <c r="AC33" s="20">
        <f t="shared" ca="1" si="18"/>
        <v>49.877000000000002</v>
      </c>
      <c r="AD33" s="36"/>
      <c r="AE33" s="20">
        <f t="shared" ca="1" si="20"/>
        <v>70.843000000000004</v>
      </c>
      <c r="AF33" s="20">
        <f t="shared" ca="1" si="21"/>
        <v>72.468000000000004</v>
      </c>
      <c r="AG33" s="20">
        <f t="shared" ca="1" si="22"/>
        <v>66.713999999999999</v>
      </c>
      <c r="AH33" s="113">
        <f t="shared" ca="1" si="23"/>
        <v>60.084000000000003</v>
      </c>
      <c r="AI33" s="20">
        <f t="shared" ca="1" si="24"/>
        <v>60.721000000000004</v>
      </c>
      <c r="AJ33" s="20">
        <f t="shared" ca="1" si="25"/>
        <v>55.000999999999998</v>
      </c>
      <c r="AK33" s="20">
        <f t="shared" ca="1" si="26"/>
        <v>51.35199999999999</v>
      </c>
      <c r="AL33" s="20">
        <f t="shared" ca="1" si="27"/>
        <v>50.131</v>
      </c>
      <c r="AM33" s="20">
        <f t="shared" ca="1" si="28"/>
        <v>73.028000000000006</v>
      </c>
      <c r="AN33" s="20">
        <f t="shared" ca="1" si="29"/>
        <v>70.551999999999992</v>
      </c>
      <c r="AO33" s="20">
        <f t="shared" ca="1" si="30"/>
        <v>60.183999999999997</v>
      </c>
      <c r="AP33" s="20">
        <f t="shared" ca="1" si="31"/>
        <v>52.101999999999997</v>
      </c>
      <c r="AQ33" s="20">
        <f t="shared" ca="1" si="32"/>
        <v>52.171000000000006</v>
      </c>
      <c r="AR33" s="20">
        <f t="shared" ca="1" si="33"/>
        <v>50.929000000000002</v>
      </c>
      <c r="AS33" s="20">
        <f t="shared" ca="1" si="34"/>
        <v>47.728000000000002</v>
      </c>
      <c r="AT33" s="20">
        <f t="shared" ca="1" si="35"/>
        <v>84.951999999999998</v>
      </c>
      <c r="AU33" s="20">
        <f t="shared" ca="1" si="36"/>
        <v>81.387</v>
      </c>
      <c r="AV33" s="20">
        <f t="shared" ca="1" si="37"/>
        <v>79.86699999999999</v>
      </c>
      <c r="AW33" s="20">
        <f t="shared" ca="1" si="38"/>
        <v>78.301999999999992</v>
      </c>
      <c r="AX33" s="20">
        <f t="shared" ca="1" si="39"/>
        <v>76.307999999999993</v>
      </c>
      <c r="AY33" s="20">
        <f t="shared" ca="1" si="40"/>
        <v>66.83</v>
      </c>
      <c r="AZ33" s="329"/>
      <c r="BA33" s="20">
        <f t="shared" ca="1" si="41"/>
        <v>91.977000000000004</v>
      </c>
      <c r="BB33" s="20">
        <f t="shared" ca="1" si="42"/>
        <v>80.718999999999994</v>
      </c>
      <c r="BC33" s="20">
        <f t="shared" ca="1" si="43"/>
        <v>76.099999999999994</v>
      </c>
      <c r="BD33" s="20">
        <f t="shared" ca="1" si="44"/>
        <v>76.48299999999999</v>
      </c>
      <c r="BE33" s="20">
        <f t="shared" ca="1" si="45"/>
        <v>75.599000000000004</v>
      </c>
      <c r="BF33" s="329"/>
      <c r="BG33" s="21">
        <f t="shared" ca="1" si="46"/>
        <v>69.948999999999998</v>
      </c>
      <c r="BH33" s="21">
        <f t="shared" ca="1" si="47"/>
        <v>63.569000000000003</v>
      </c>
      <c r="BI33" s="21">
        <f t="shared" ca="1" si="48"/>
        <v>53.997</v>
      </c>
      <c r="BJ33" s="351"/>
      <c r="BK33" s="21">
        <f t="shared" ca="1" si="73"/>
        <v>47.980000000000004</v>
      </c>
      <c r="BL33" s="21">
        <f t="shared" ca="1" si="74"/>
        <v>46.952000000000005</v>
      </c>
      <c r="BM33" s="21">
        <f t="shared" ca="1" si="75"/>
        <v>49.935000000000002</v>
      </c>
      <c r="BN33" s="350"/>
      <c r="BO33" s="350"/>
      <c r="BP33" s="32">
        <f t="shared" ca="1" si="76"/>
        <v>750</v>
      </c>
      <c r="BQ33" s="7">
        <f t="shared" ca="1" si="134"/>
        <v>400</v>
      </c>
      <c r="BR33" s="36"/>
      <c r="BS33" s="36"/>
      <c r="BT33" s="4">
        <f t="shared" ca="1" si="78"/>
        <v>220</v>
      </c>
      <c r="BU33" s="4">
        <f t="shared" ca="1" si="79"/>
        <v>150</v>
      </c>
      <c r="BV33" s="36"/>
      <c r="BW33" s="4">
        <f t="shared" ca="1" si="80"/>
        <v>220</v>
      </c>
      <c r="BX33" s="8">
        <f t="shared" ca="1" si="81"/>
        <v>320</v>
      </c>
      <c r="BY33" s="36"/>
      <c r="BZ33" s="4">
        <f t="shared" ca="1" si="82"/>
        <v>15</v>
      </c>
      <c r="CA33" s="36"/>
      <c r="CB33" s="4">
        <f t="shared" ca="1" si="83"/>
        <v>2500</v>
      </c>
      <c r="CC33" s="4">
        <f t="shared" ca="1" si="84"/>
        <v>15</v>
      </c>
      <c r="CD33" s="4">
        <f t="shared" ca="1" si="85"/>
        <v>30</v>
      </c>
      <c r="CE33" s="4">
        <f t="shared" ca="1" si="86"/>
        <v>150</v>
      </c>
      <c r="CF33" s="4">
        <f t="shared" ca="1" si="87"/>
        <v>2200</v>
      </c>
      <c r="CG33" s="4">
        <f t="shared" ca="1" si="88"/>
        <v>12</v>
      </c>
      <c r="CH33" s="4">
        <f t="shared" ca="1" si="89"/>
        <v>480</v>
      </c>
      <c r="CI33" s="4">
        <f t="shared" ca="1" si="90"/>
        <v>180</v>
      </c>
      <c r="CJ33" s="4">
        <f t="shared" ca="1" si="91"/>
        <v>40</v>
      </c>
      <c r="CK33" s="4">
        <f t="shared" ca="1" si="92"/>
        <v>25</v>
      </c>
      <c r="CL33" s="4">
        <f t="shared" ca="1" si="93"/>
        <v>600</v>
      </c>
      <c r="CM33" s="4">
        <f t="shared" ca="1" si="94"/>
        <v>1200</v>
      </c>
      <c r="CN33" s="4">
        <f t="shared" ca="1" si="95"/>
        <v>25</v>
      </c>
      <c r="CO33" s="35"/>
      <c r="CP33" s="36"/>
      <c r="CQ33" s="4">
        <f t="shared" ca="1" si="96"/>
        <v>2700</v>
      </c>
      <c r="CR33" s="4">
        <f t="shared" ca="1" si="97"/>
        <v>1700</v>
      </c>
      <c r="CS33" s="4">
        <f t="shared" ca="1" si="98"/>
        <v>12</v>
      </c>
      <c r="CT33" s="4">
        <f t="shared" ca="1" si="99"/>
        <v>30</v>
      </c>
      <c r="CU33" s="4">
        <f t="shared" ca="1" si="100"/>
        <v>40</v>
      </c>
      <c r="CV33" s="4">
        <f t="shared" ca="1" si="101"/>
        <v>25</v>
      </c>
      <c r="CW33" s="4">
        <f t="shared" ca="1" si="102"/>
        <v>10</v>
      </c>
      <c r="CX33" s="4">
        <f t="shared" ca="1" si="136"/>
        <v>15</v>
      </c>
      <c r="CY33" s="4">
        <f t="shared" ca="1" si="103"/>
        <v>800</v>
      </c>
      <c r="CZ33" s="4">
        <f t="shared" ca="1" si="104"/>
        <v>4500</v>
      </c>
      <c r="DA33" s="4">
        <f t="shared" ca="1" si="105"/>
        <v>25</v>
      </c>
      <c r="DB33" s="4">
        <f t="shared" ca="1" si="106"/>
        <v>140</v>
      </c>
      <c r="DC33" s="4">
        <f t="shared" ca="1" si="107"/>
        <v>220</v>
      </c>
      <c r="DD33" s="4">
        <f t="shared" ca="1" si="108"/>
        <v>100</v>
      </c>
      <c r="DE33" s="36"/>
      <c r="DF33" s="36"/>
      <c r="DG33" s="4">
        <f t="shared" ref="DG33" ca="1" si="138">INDIRECT($A33&amp;"!D39")</f>
        <v>250</v>
      </c>
      <c r="DH33" s="4">
        <f t="shared" ref="DH33" ca="1" si="139">INDIRECT($A33&amp;"!E39")</f>
        <v>280</v>
      </c>
      <c r="DI33" s="34"/>
      <c r="DJ33" s="4">
        <f t="shared" ref="DJ33" ca="1" si="140">INDIRECT(A33&amp;"!I39")</f>
        <v>1700</v>
      </c>
      <c r="DK33" s="36"/>
      <c r="DL33" s="4">
        <f t="shared" ref="DL33" ca="1" si="141">INDIRECT($A33&amp;"!B46")</f>
        <v>170</v>
      </c>
      <c r="DM33" s="4">
        <f t="shared" ref="DM33" ca="1" si="142">INDIRECT($A33&amp;"!C46")</f>
        <v>2800</v>
      </c>
      <c r="DN33" s="4">
        <f t="shared" ca="1" si="64"/>
        <v>2700</v>
      </c>
      <c r="DO33" s="4">
        <f t="shared" ca="1" si="65"/>
        <v>130</v>
      </c>
      <c r="DP33" s="4">
        <f t="shared" ref="DP33" ca="1" si="143">INDIRECT($A33&amp;"!F46")</f>
        <v>140</v>
      </c>
      <c r="DQ33" s="36"/>
      <c r="DR33" s="4">
        <f t="shared" ca="1" si="109"/>
        <v>20</v>
      </c>
      <c r="DS33" s="4">
        <f t="shared" ca="1" si="110"/>
        <v>20</v>
      </c>
      <c r="DT33" s="4">
        <f t="shared" ca="1" si="111"/>
        <v>20</v>
      </c>
      <c r="DU33" s="34"/>
      <c r="DV33" s="8">
        <f t="shared" ca="1" si="137"/>
        <v>180</v>
      </c>
      <c r="DW33" s="4">
        <f t="shared" ca="1" si="113"/>
        <v>220</v>
      </c>
      <c r="DX33" s="4">
        <f t="shared" ca="1" si="114"/>
        <v>500</v>
      </c>
      <c r="DZ33" s="365"/>
      <c r="EA33" t="s">
        <v>177</v>
      </c>
      <c r="EB33" s="11">
        <v>102.142</v>
      </c>
    </row>
    <row r="34" spans="1:132" x14ac:dyDescent="0.15">
      <c r="A34" s="6" t="s">
        <v>356</v>
      </c>
      <c r="B34" s="3">
        <f ca="1">INDIRECT(A34&amp;"!A8")</f>
        <v>43696</v>
      </c>
      <c r="C34" s="329"/>
      <c r="D34" s="329"/>
      <c r="E34" s="20">
        <f t="shared" ca="1" si="0"/>
        <v>53.423999999999999</v>
      </c>
      <c r="F34" s="20">
        <f ca="1">$EB$6-INDIRECT(A34&amp;"!E9")</f>
        <v>48.326999999999998</v>
      </c>
      <c r="G34" s="329"/>
      <c r="H34" s="329"/>
      <c r="I34" s="20">
        <f t="shared" ca="1" si="1"/>
        <v>51.599999999999994</v>
      </c>
      <c r="J34" s="20">
        <f t="shared" ca="1" si="2"/>
        <v>46.463999999999999</v>
      </c>
      <c r="K34" s="36"/>
      <c r="L34" s="20">
        <f t="shared" ca="1" si="4"/>
        <v>72.003999999999991</v>
      </c>
      <c r="M34" s="20">
        <f t="shared" ca="1" si="5"/>
        <v>64.24799999999999</v>
      </c>
      <c r="N34" s="112">
        <f t="shared" ca="1" si="6"/>
        <v>71.524999999999991</v>
      </c>
      <c r="O34" s="20">
        <f t="shared" ca="1" si="7"/>
        <v>66.174000000000007</v>
      </c>
      <c r="P34" s="36"/>
      <c r="Q34" s="20">
        <f t="shared" ca="1" si="8"/>
        <v>53.811999999999998</v>
      </c>
      <c r="R34" s="20">
        <f t="shared" ca="1" si="9"/>
        <v>50.098999999999997</v>
      </c>
      <c r="S34" s="20">
        <f t="shared" ca="1" si="10"/>
        <v>63.46</v>
      </c>
      <c r="T34" s="20">
        <f t="shared" ca="1" si="11"/>
        <v>54.882000000000005</v>
      </c>
      <c r="U34" s="20">
        <f t="shared" ca="1" si="12"/>
        <v>52.104000000000006</v>
      </c>
      <c r="V34" s="20">
        <f t="shared" ca="1" si="13"/>
        <v>49.912999999999997</v>
      </c>
      <c r="W34" s="20">
        <f ca="1">$EB$25-INDIRECT(A34&amp;"!O16")</f>
        <v>40.192999999999998</v>
      </c>
      <c r="X34" s="20">
        <f t="shared" ca="1" si="71"/>
        <v>51.709000000000003</v>
      </c>
      <c r="Y34" s="112">
        <f t="shared" ca="1" si="15"/>
        <v>52.159000000000006</v>
      </c>
      <c r="Z34" s="112">
        <f t="shared" ca="1" si="72"/>
        <v>48.646000000000001</v>
      </c>
      <c r="AA34" s="20">
        <f t="shared" ca="1" si="16"/>
        <v>50.955000000000005</v>
      </c>
      <c r="AB34" s="20">
        <f t="shared" ca="1" si="17"/>
        <v>49.814</v>
      </c>
      <c r="AC34" s="20">
        <f t="shared" ca="1" si="18"/>
        <v>49.850999999999999</v>
      </c>
      <c r="AD34" s="36"/>
      <c r="AE34" s="20">
        <f t="shared" ca="1" si="20"/>
        <v>70.835999999999999</v>
      </c>
      <c r="AF34" s="20">
        <f t="shared" ca="1" si="21"/>
        <v>72.460000000000008</v>
      </c>
      <c r="AG34" s="20">
        <f t="shared" ca="1" si="22"/>
        <v>66.671999999999997</v>
      </c>
      <c r="AH34" s="113">
        <f t="shared" ca="1" si="23"/>
        <v>59.963999999999999</v>
      </c>
      <c r="AI34" s="20">
        <f t="shared" ca="1" si="24"/>
        <v>60.644000000000005</v>
      </c>
      <c r="AJ34" s="20">
        <f t="shared" ca="1" si="25"/>
        <v>54.903999999999996</v>
      </c>
      <c r="AK34" s="20">
        <f t="shared" ca="1" si="26"/>
        <v>51.321999999999996</v>
      </c>
      <c r="AL34" s="20">
        <f t="shared" ca="1" si="27"/>
        <v>50.116</v>
      </c>
      <c r="AM34" s="20">
        <f t="shared" ca="1" si="28"/>
        <v>72.972000000000008</v>
      </c>
      <c r="AN34" s="20">
        <f t="shared" ca="1" si="29"/>
        <v>70.474000000000004</v>
      </c>
      <c r="AO34" s="20">
        <f t="shared" ca="1" si="30"/>
        <v>60.05</v>
      </c>
      <c r="AP34" s="20">
        <f t="shared" ca="1" si="31"/>
        <v>51.984999999999999</v>
      </c>
      <c r="AQ34" s="20">
        <f t="shared" ca="1" si="32"/>
        <v>52.034000000000006</v>
      </c>
      <c r="AR34" s="20">
        <f t="shared" ca="1" si="33"/>
        <v>50.852000000000004</v>
      </c>
      <c r="AS34" s="20">
        <f t="shared" ca="1" si="34"/>
        <v>47.966999999999999</v>
      </c>
      <c r="AT34" s="328"/>
      <c r="AU34" s="328"/>
      <c r="AV34" s="328"/>
      <c r="AW34" s="328"/>
      <c r="AX34" s="328"/>
      <c r="AY34" s="328"/>
      <c r="AZ34" s="329"/>
      <c r="BA34" s="328"/>
      <c r="BB34" s="328"/>
      <c r="BC34" s="328"/>
      <c r="BD34" s="328"/>
      <c r="BE34" s="328"/>
      <c r="BF34" s="329"/>
      <c r="BG34" s="21">
        <f t="shared" ca="1" si="46"/>
        <v>69.887</v>
      </c>
      <c r="BH34" s="21">
        <f t="shared" ca="1" si="47"/>
        <v>63.493000000000002</v>
      </c>
      <c r="BI34" s="21">
        <f t="shared" ca="1" si="48"/>
        <v>53.932999999999993</v>
      </c>
      <c r="BJ34" s="351"/>
      <c r="BK34" s="21">
        <f t="shared" ca="1" si="73"/>
        <v>47.945999999999998</v>
      </c>
      <c r="BL34" s="21">
        <f t="shared" ca="1" si="74"/>
        <v>47.212000000000003</v>
      </c>
      <c r="BM34" s="21">
        <f t="shared" ca="1" si="75"/>
        <v>49.857000000000006</v>
      </c>
      <c r="BN34" s="350"/>
      <c r="BO34" s="350"/>
      <c r="BP34" s="32">
        <f ca="1">INDIRECT($A34&amp;"!D11")</f>
        <v>850</v>
      </c>
      <c r="BQ34" s="7">
        <f ca="1">INDIRECT(A34&amp;"!F11")</f>
        <v>400</v>
      </c>
      <c r="BR34" s="36"/>
      <c r="BS34" s="36"/>
      <c r="BT34" s="4">
        <f ca="1">INDIRECT($A34&amp;"!J11")</f>
        <v>200</v>
      </c>
      <c r="BU34" s="4">
        <f ca="1">INDIRECT(A34&amp;"!M11")</f>
        <v>150</v>
      </c>
      <c r="BV34" s="36"/>
      <c r="BW34" s="4">
        <f ca="1">INDIRECT($A34&amp;"!O11")</f>
        <v>180</v>
      </c>
      <c r="BX34" s="8">
        <f ca="1">INDIRECT(A34&amp;"!Q11")</f>
        <v>300</v>
      </c>
      <c r="BY34" s="36"/>
      <c r="BZ34" s="4">
        <f ca="1">INDIRECT($A34&amp;"!C18")</f>
        <v>30</v>
      </c>
      <c r="CA34" s="36"/>
      <c r="CB34" s="4">
        <f ca="1">INDIRECT($A34&amp;"!E18")</f>
        <v>2400</v>
      </c>
      <c r="CC34" s="4">
        <f ca="1">INDIRECT(A34&amp;"!H18")</f>
        <v>12</v>
      </c>
      <c r="CD34" s="4">
        <f ca="1">INDIRECT($A34&amp;"!I18")</f>
        <v>30</v>
      </c>
      <c r="CE34" s="4">
        <f ca="1">INDIRECT($A34&amp;"!J18")</f>
        <v>220</v>
      </c>
      <c r="CF34" s="4">
        <f ca="1">INDIRECT($A34&amp;"!K18")</f>
        <v>2200</v>
      </c>
      <c r="CG34" s="4">
        <f ca="1">INDIRECT(A34&amp;"!N18")</f>
        <v>12</v>
      </c>
      <c r="CH34" s="4">
        <f ca="1">INDIRECT(A34&amp;"!P18")</f>
        <v>480</v>
      </c>
      <c r="CI34" s="4">
        <f ca="1">INDIRECT($A34&amp;"!Q18")</f>
        <v>200</v>
      </c>
      <c r="CJ34" s="4">
        <f ca="1">INDIRECT($A34&amp;"!B25")</f>
        <v>35</v>
      </c>
      <c r="CK34" s="4">
        <f ca="1">INDIRECT(A34&amp;"!E25")</f>
        <v>25</v>
      </c>
      <c r="CL34" s="4">
        <f ca="1">INDIRECT($A34&amp;"!F25")</f>
        <v>800</v>
      </c>
      <c r="CM34" s="4">
        <f ca="1">INDIRECT($A34&amp;"!G25")</f>
        <v>1200</v>
      </c>
      <c r="CN34" s="4">
        <f ca="1">INDIRECT(A34&amp;"!J25")</f>
        <v>30</v>
      </c>
      <c r="CO34" s="35"/>
      <c r="CP34" s="36"/>
      <c r="CQ34" s="4">
        <f ca="1">INDIRECT($A34&amp;"!M25")</f>
        <v>3000</v>
      </c>
      <c r="CR34" s="4">
        <f ca="1">INDIRECT($A34&amp;"!N25")</f>
        <v>1400</v>
      </c>
      <c r="CS34" s="4">
        <f ca="1">INDIRECT(A34&amp;"!Q25")</f>
        <v>12</v>
      </c>
      <c r="CT34" s="4">
        <f ca="1">INDIRECT($A34&amp;"!B32")</f>
        <v>40</v>
      </c>
      <c r="CU34" s="4">
        <f ca="1">INDIRECT($A34&amp;"!C32")</f>
        <v>45</v>
      </c>
      <c r="CV34" s="4">
        <f ca="1">INDIRECT($A34&amp;"!D32")</f>
        <v>30</v>
      </c>
      <c r="CW34" s="4">
        <f ca="1">INDIRECT(A34&amp;"!F32")</f>
        <v>25</v>
      </c>
      <c r="CX34" s="4">
        <f ca="1">INDIRECT($A34&amp;"!G32")</f>
        <v>12</v>
      </c>
      <c r="CY34" s="4">
        <f ca="1">INDIRECT($A34&amp;"!H32")</f>
        <v>700</v>
      </c>
      <c r="CZ34" s="4">
        <f ca="1">INDIRECT($A34&amp;"!I32")</f>
        <v>4500</v>
      </c>
      <c r="DA34" s="4">
        <f ca="1">INDIRECT(A34&amp;"!L32")</f>
        <v>25</v>
      </c>
      <c r="DB34" s="4">
        <f ca="1">INDIRECT($A34&amp;"!M32")</f>
        <v>200</v>
      </c>
      <c r="DC34" s="4">
        <f ca="1">INDIRECT($A34&amp;"!N32")</f>
        <v>180</v>
      </c>
      <c r="DD34" s="4">
        <f ca="1">INDIRECT(A34&amp;"!Q32")</f>
        <v>100</v>
      </c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4">
        <f ca="1">INDIRECT($A34&amp;"!J46")</f>
        <v>15</v>
      </c>
      <c r="DS34" s="4">
        <f ca="1">INDIRECT($A34&amp;"!K46")</f>
        <v>15</v>
      </c>
      <c r="DT34" s="4">
        <f ca="1">INDIRECT(A34&amp;"!N46")</f>
        <v>15</v>
      </c>
      <c r="DU34" s="34"/>
      <c r="DV34" s="8">
        <f ca="1">INDIRECT(A34&amp;"!D53")</f>
        <v>250</v>
      </c>
      <c r="DW34" s="4">
        <f ca="1">INDIRECT($A34&amp;"!H53")</f>
        <v>300</v>
      </c>
      <c r="DX34" s="4">
        <f ca="1">INDIRECT($A34&amp;"!K53")</f>
        <v>600</v>
      </c>
      <c r="DZ34" s="366"/>
      <c r="EA34" s="12" t="s">
        <v>178</v>
      </c>
      <c r="EB34" s="13">
        <v>102.155</v>
      </c>
    </row>
    <row r="35" spans="1:132" x14ac:dyDescent="0.15">
      <c r="A35" s="6" t="s">
        <v>361</v>
      </c>
      <c r="B35" s="3">
        <f t="shared" ca="1" si="69"/>
        <v>43704</v>
      </c>
      <c r="C35" s="329"/>
      <c r="D35" s="329"/>
      <c r="E35" s="20">
        <f t="shared" ref="E35:E52" ca="1" si="144">$EB$5-INDIRECT($A35&amp;"!D9")</f>
        <v>53.222999999999999</v>
      </c>
      <c r="F35" s="20">
        <f t="shared" ca="1" si="70"/>
        <v>48.317000000000007</v>
      </c>
      <c r="G35" s="329"/>
      <c r="H35" s="329"/>
      <c r="I35" s="20">
        <f t="shared" ref="I35:I52" ca="1" si="145">$EB$9-INDIRECT($A35&amp;"!J9")</f>
        <v>51.543999999999997</v>
      </c>
      <c r="J35" s="20">
        <f t="shared" ref="J35:J52" ca="1" si="146">$EB$10-INDIRECT($A35&amp;"!K9")</f>
        <v>46.445999999999998</v>
      </c>
      <c r="K35" s="36"/>
      <c r="L35" s="20">
        <f t="shared" ref="L35:L52" ca="1" si="147">$EB$12-INDIRECT($A35&amp;"!O9")</f>
        <v>72.02</v>
      </c>
      <c r="M35" s="20">
        <f t="shared" ref="M35:M52" ca="1" si="148">$EB$13-INDIRECT($A35&amp;"!P9")</f>
        <v>64.158999999999992</v>
      </c>
      <c r="N35" s="112">
        <f t="shared" ref="N35:N52" ca="1" si="149">$EB$14-INDIRECT($A35&amp;"!B16")</f>
        <v>71.531999999999996</v>
      </c>
      <c r="O35" s="20">
        <f t="shared" ref="O35:O52" ca="1" si="150">$EB$15-INDIRECT($A35&amp;"!C16")</f>
        <v>66.144000000000005</v>
      </c>
      <c r="P35" s="36"/>
      <c r="Q35" s="20">
        <f t="shared" ref="Q35:Q52" ca="1" si="151">$EB$17-INDIRECT($A35&amp;"!E16")</f>
        <v>53.707000000000008</v>
      </c>
      <c r="R35" s="20">
        <f t="shared" ref="R35:R52" ca="1" si="152">$EB$18-INDIRECT($A35&amp;"!F16")</f>
        <v>50.073999999999998</v>
      </c>
      <c r="S35" s="20">
        <f t="shared" ref="S35:S52" ca="1" si="153">$EB$19-INDIRECT($A35&amp;"!I16")</f>
        <v>62.524999999999999</v>
      </c>
      <c r="T35" s="20">
        <f t="shared" ref="T35:T52" ca="1" si="154">$EB$20-INDIRECT($A35&amp;"!J16")</f>
        <v>54.792000000000002</v>
      </c>
      <c r="U35" s="20">
        <f t="shared" ref="U35:U52" ca="1" si="155">$EB$21-INDIRECT($A35&amp;"!K16")</f>
        <v>52.13900000000001</v>
      </c>
      <c r="V35" s="20">
        <f t="shared" ref="V35:V52" ca="1" si="156">$EB$22-INDIRECT($A35&amp;"!L16")</f>
        <v>49.912999999999997</v>
      </c>
      <c r="W35" s="20">
        <f t="shared" ca="1" si="14"/>
        <v>40.421000000000006</v>
      </c>
      <c r="X35" s="20">
        <f t="shared" ca="1" si="71"/>
        <v>51.616</v>
      </c>
      <c r="Y35" s="112">
        <f t="shared" ref="Y35:Y52" ca="1" si="157">$EB$25-INDIRECT($A35&amp;"!B23")</f>
        <v>52.228999999999999</v>
      </c>
      <c r="Z35" s="112">
        <f t="shared" ca="1" si="72"/>
        <v>48.762999999999998</v>
      </c>
      <c r="AA35" s="20">
        <f t="shared" ref="AA35:AA52" ca="1" si="158">$EB$27-INDIRECT($A35&amp;"!F23")</f>
        <v>50.957000000000001</v>
      </c>
      <c r="AB35" s="20">
        <f t="shared" ref="AB35:AB52" ca="1" si="159">$EB$28-INDIRECT($A35&amp;"!G23")</f>
        <v>49.838999999999999</v>
      </c>
      <c r="AC35" s="20">
        <f t="shared" ref="AC35:AC52" ca="1" si="160">$EB$29-INDIRECT($A35&amp;"!H23")</f>
        <v>49.89</v>
      </c>
      <c r="AD35" s="36"/>
      <c r="AE35" s="20">
        <f t="shared" ref="AE35:AE52" ca="1" si="161">$EB$31-INDIRECT($A35&amp;"!L23")</f>
        <v>70.841999999999999</v>
      </c>
      <c r="AF35" s="20">
        <f t="shared" ref="AF35:AF52" ca="1" si="162">$EB$32-INDIRECT($A35&amp;"!M23")</f>
        <v>72.492000000000004</v>
      </c>
      <c r="AG35" s="20">
        <f t="shared" ref="AG35:AG52" ca="1" si="163">$EB$33-INDIRECT($A35&amp;"!N23")</f>
        <v>66.658999999999992</v>
      </c>
      <c r="AH35" s="113">
        <f t="shared" ref="AH35:AH52" ca="1" si="164">$EB$34-INDIRECT($A35&amp;"!O23")</f>
        <v>59.902999999999999</v>
      </c>
      <c r="AI35" s="20">
        <f t="shared" ref="AI35:AI52" ca="1" si="165">$EB$35-INDIRECT($A35&amp;"!B30")</f>
        <v>60.573</v>
      </c>
      <c r="AJ35" s="20">
        <f t="shared" ref="AJ35:AJ52" ca="1" si="166">$EB$36-INDIRECT($A35&amp;"!C30")</f>
        <v>54.625999999999998</v>
      </c>
      <c r="AK35" s="20">
        <f t="shared" ref="AK35:AK52" ca="1" si="167">$EB$37-INDIRECT($A35&amp;"!D30")</f>
        <v>51.361999999999995</v>
      </c>
      <c r="AL35" s="20">
        <f t="shared" ref="AL35:AL52" ca="1" si="168">$EB$38-INDIRECT($A35&amp;"!E30")</f>
        <v>50.133000000000003</v>
      </c>
      <c r="AM35" s="20">
        <f t="shared" ref="AM35:AM52" ca="1" si="169">$EB$39-INDIRECT($A35&amp;"!G30")</f>
        <v>72.95</v>
      </c>
      <c r="AN35" s="20">
        <f t="shared" ref="AN35:AN52" ca="1" si="170">$EB$40-INDIRECT($A35&amp;"!H30")</f>
        <v>70.397999999999996</v>
      </c>
      <c r="AO35" s="20">
        <f t="shared" ref="AO35:AO52" ca="1" si="171">$EB$41-INDIRECT($A35&amp;"!I30")</f>
        <v>59.963999999999999</v>
      </c>
      <c r="AP35" s="20">
        <f t="shared" ref="AP35:AP52" ca="1" si="172">$EB$42-INDIRECT($A35&amp;"!J30")</f>
        <v>51.894999999999996</v>
      </c>
      <c r="AQ35" s="20">
        <f t="shared" ref="AQ35:AQ52" ca="1" si="173">$EB$43-INDIRECT($A35&amp;"!M30")</f>
        <v>51.983000000000004</v>
      </c>
      <c r="AR35" s="20">
        <f t="shared" ref="AR35:AR52" ca="1" si="174">$EB$44-INDIRECT($A35&amp;"!N30")</f>
        <v>50.81</v>
      </c>
      <c r="AS35" s="20">
        <f t="shared" ref="AS35:AS52" ca="1" si="175">$EB$45-INDIRECT($A35&amp;"!O30")</f>
        <v>48.028000000000006</v>
      </c>
      <c r="AT35" s="328"/>
      <c r="AU35" s="328"/>
      <c r="AV35" s="328"/>
      <c r="AW35" s="328"/>
      <c r="AX35" s="328"/>
      <c r="AY35" s="328"/>
      <c r="AZ35" s="329"/>
      <c r="BA35" s="328"/>
      <c r="BB35" s="328"/>
      <c r="BC35" s="328"/>
      <c r="BD35" s="328"/>
      <c r="BE35" s="328"/>
      <c r="BF35" s="329"/>
      <c r="BG35" s="21">
        <f t="shared" ref="BG35:BG52" ca="1" si="176">$EB$59-INDIRECT($A35&amp;"!J44")</f>
        <v>69.853999999999999</v>
      </c>
      <c r="BH35" s="21">
        <f t="shared" ref="BH35:BH52" ca="1" si="177">$EB$60-INDIRECT($A35&amp;"!K44")</f>
        <v>63.488</v>
      </c>
      <c r="BI35" s="21">
        <f t="shared" ref="BI35:BI52" ca="1" si="178">$EB$61-INDIRECT($A35&amp;"!L44")</f>
        <v>53.905000000000001</v>
      </c>
      <c r="BJ35" s="351"/>
      <c r="BK35" s="21">
        <f t="shared" ca="1" si="73"/>
        <v>47.984999999999999</v>
      </c>
      <c r="BL35" s="21">
        <f t="shared" ca="1" si="74"/>
        <v>47.151000000000003</v>
      </c>
      <c r="BM35" s="21">
        <f t="shared" ca="1" si="75"/>
        <v>49.881</v>
      </c>
      <c r="BN35" s="350"/>
      <c r="BO35" s="350"/>
      <c r="BP35" s="32">
        <f t="shared" ca="1" si="76"/>
        <v>800</v>
      </c>
      <c r="BQ35" s="7">
        <f t="shared" ca="1" si="134"/>
        <v>500</v>
      </c>
      <c r="BR35" s="36"/>
      <c r="BS35" s="36"/>
      <c r="BT35" s="4">
        <f t="shared" ca="1" si="78"/>
        <v>200</v>
      </c>
      <c r="BU35" s="4">
        <f t="shared" ca="1" si="79"/>
        <v>130</v>
      </c>
      <c r="BV35" s="36"/>
      <c r="BW35" s="4">
        <f t="shared" ca="1" si="80"/>
        <v>220</v>
      </c>
      <c r="BX35" s="8">
        <f t="shared" ca="1" si="81"/>
        <v>320</v>
      </c>
      <c r="BY35" s="36"/>
      <c r="BZ35" s="4">
        <f t="shared" ca="1" si="82"/>
        <v>12</v>
      </c>
      <c r="CA35" s="36"/>
      <c r="CB35" s="4">
        <f t="shared" ca="1" si="83"/>
        <v>2700</v>
      </c>
      <c r="CC35" s="4">
        <f t="shared" ca="1" si="84"/>
        <v>15</v>
      </c>
      <c r="CD35" s="4">
        <f t="shared" ca="1" si="85"/>
        <v>30</v>
      </c>
      <c r="CE35" s="4">
        <f t="shared" ca="1" si="86"/>
        <v>220</v>
      </c>
      <c r="CF35" s="4">
        <f t="shared" ca="1" si="87"/>
        <v>2000</v>
      </c>
      <c r="CG35" s="4">
        <f t="shared" ca="1" si="88"/>
        <v>15</v>
      </c>
      <c r="CH35" s="4">
        <f t="shared" ca="1" si="89"/>
        <v>500</v>
      </c>
      <c r="CI35" s="4">
        <f t="shared" ca="1" si="90"/>
        <v>200</v>
      </c>
      <c r="CJ35" s="4">
        <f t="shared" ca="1" si="91"/>
        <v>40</v>
      </c>
      <c r="CK35" s="4">
        <f t="shared" ca="1" si="92"/>
        <v>25</v>
      </c>
      <c r="CL35" s="4">
        <f t="shared" ca="1" si="93"/>
        <v>600</v>
      </c>
      <c r="CM35" s="4">
        <f t="shared" ca="1" si="94"/>
        <v>1000</v>
      </c>
      <c r="CN35" s="4">
        <f t="shared" ca="1" si="95"/>
        <v>25</v>
      </c>
      <c r="CO35" s="35"/>
      <c r="CP35" s="36"/>
      <c r="CQ35" s="4">
        <f t="shared" ca="1" si="96"/>
        <v>2700</v>
      </c>
      <c r="CR35" s="4">
        <f t="shared" ca="1" si="97"/>
        <v>1400</v>
      </c>
      <c r="CS35" s="4">
        <f t="shared" ca="1" si="98"/>
        <v>12</v>
      </c>
      <c r="CT35" s="4">
        <f t="shared" ca="1" si="99"/>
        <v>40</v>
      </c>
      <c r="CU35" s="4">
        <f t="shared" ca="1" si="100"/>
        <v>50</v>
      </c>
      <c r="CV35" s="4">
        <f t="shared" ca="1" si="101"/>
        <v>30</v>
      </c>
      <c r="CW35" s="4">
        <f t="shared" ca="1" si="102"/>
        <v>12</v>
      </c>
      <c r="CX35" s="4">
        <f t="shared" ca="1" si="136"/>
        <v>12</v>
      </c>
      <c r="CY35" s="4">
        <f t="shared" ca="1" si="103"/>
        <v>900</v>
      </c>
      <c r="CZ35" s="4">
        <f t="shared" ca="1" si="104"/>
        <v>5000</v>
      </c>
      <c r="DA35" s="4">
        <f t="shared" ca="1" si="105"/>
        <v>25</v>
      </c>
      <c r="DB35" s="4">
        <f t="shared" ca="1" si="106"/>
        <v>200</v>
      </c>
      <c r="DC35" s="4">
        <f t="shared" ca="1" si="107"/>
        <v>220</v>
      </c>
      <c r="DD35" s="4">
        <f t="shared" ca="1" si="108"/>
        <v>120</v>
      </c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4">
        <f t="shared" ca="1" si="109"/>
        <v>15</v>
      </c>
      <c r="DS35" s="4">
        <f t="shared" ca="1" si="110"/>
        <v>15</v>
      </c>
      <c r="DT35" s="4">
        <f t="shared" ca="1" si="111"/>
        <v>20</v>
      </c>
      <c r="DU35" s="34"/>
      <c r="DV35" s="8">
        <f t="shared" ca="1" si="137"/>
        <v>200</v>
      </c>
      <c r="DW35" s="4">
        <f t="shared" ca="1" si="113"/>
        <v>280</v>
      </c>
      <c r="DX35" s="4">
        <f t="shared" ca="1" si="114"/>
        <v>750</v>
      </c>
      <c r="DZ35" s="364" t="s">
        <v>179</v>
      </c>
      <c r="EA35" s="9" t="s">
        <v>180</v>
      </c>
      <c r="EB35" s="10">
        <v>75.423000000000002</v>
      </c>
    </row>
    <row r="36" spans="1:132" x14ac:dyDescent="0.15">
      <c r="A36" s="6" t="s">
        <v>364</v>
      </c>
      <c r="B36" s="3">
        <f ca="1">INDIRECT(A36&amp;"!A8")</f>
        <v>43710</v>
      </c>
      <c r="C36" s="329"/>
      <c r="D36" s="329"/>
      <c r="E36" s="20">
        <f t="shared" ca="1" si="144"/>
        <v>53.134999999999998</v>
      </c>
      <c r="F36" s="20">
        <f ca="1">$EB$6-INDIRECT(A36&amp;"!E9")</f>
        <v>48.77</v>
      </c>
      <c r="G36" s="329"/>
      <c r="H36" s="329"/>
      <c r="I36" s="20">
        <f t="shared" ca="1" si="145"/>
        <v>51.519999999999996</v>
      </c>
      <c r="J36" s="20">
        <f t="shared" ca="1" si="146"/>
        <v>46.485999999999997</v>
      </c>
      <c r="K36" s="36"/>
      <c r="L36" s="20">
        <f t="shared" ca="1" si="147"/>
        <v>71.981999999999999</v>
      </c>
      <c r="M36" s="20">
        <f t="shared" ca="1" si="148"/>
        <v>64.096999999999994</v>
      </c>
      <c r="N36" s="112">
        <f t="shared" ca="1" si="149"/>
        <v>71.518000000000001</v>
      </c>
      <c r="O36" s="20">
        <f t="shared" ca="1" si="150"/>
        <v>66.076999999999998</v>
      </c>
      <c r="P36" s="36"/>
      <c r="Q36" s="20">
        <f t="shared" ca="1" si="151"/>
        <v>53.707000000000008</v>
      </c>
      <c r="R36" s="20">
        <f t="shared" ca="1" si="152"/>
        <v>50.343999999999994</v>
      </c>
      <c r="S36" s="20">
        <f t="shared" ca="1" si="153"/>
        <v>62.275999999999996</v>
      </c>
      <c r="T36" s="20">
        <f t="shared" ca="1" si="154"/>
        <v>54.754000000000005</v>
      </c>
      <c r="U36" s="20">
        <f t="shared" ca="1" si="155"/>
        <v>52.129000000000005</v>
      </c>
      <c r="V36" s="20">
        <f t="shared" ca="1" si="156"/>
        <v>50.042000000000002</v>
      </c>
      <c r="W36" s="20">
        <f ca="1">$EB$25-INDIRECT(A36&amp;"!O16")</f>
        <v>40.328000000000003</v>
      </c>
      <c r="X36" s="20">
        <f t="shared" ca="1" si="71"/>
        <v>51.713999999999999</v>
      </c>
      <c r="Y36" s="112">
        <f t="shared" ca="1" si="157"/>
        <v>52.207000000000001</v>
      </c>
      <c r="Z36" s="112">
        <f t="shared" ca="1" si="72"/>
        <v>48.808</v>
      </c>
      <c r="AA36" s="20">
        <f t="shared" ca="1" si="158"/>
        <v>50.912000000000006</v>
      </c>
      <c r="AB36" s="20">
        <f t="shared" ca="1" si="159"/>
        <v>49.832000000000001</v>
      </c>
      <c r="AC36" s="20">
        <f t="shared" ca="1" si="160"/>
        <v>49.911999999999999</v>
      </c>
      <c r="AD36" s="36"/>
      <c r="AE36" s="20">
        <f t="shared" ca="1" si="161"/>
        <v>70.832999999999998</v>
      </c>
      <c r="AF36" s="20">
        <f t="shared" ca="1" si="162"/>
        <v>72.471000000000004</v>
      </c>
      <c r="AG36" s="20">
        <f t="shared" ca="1" si="163"/>
        <v>66.633999999999986</v>
      </c>
      <c r="AH36" s="113">
        <f t="shared" ca="1" si="164"/>
        <v>59.911999999999999</v>
      </c>
      <c r="AI36" s="20">
        <f t="shared" ca="1" si="165"/>
        <v>60.503</v>
      </c>
      <c r="AJ36" s="20">
        <f t="shared" ca="1" si="166"/>
        <v>54.759</v>
      </c>
      <c r="AK36" s="20">
        <f t="shared" ca="1" si="167"/>
        <v>51.337999999999994</v>
      </c>
      <c r="AL36" s="20">
        <f t="shared" ca="1" si="168"/>
        <v>50.228000000000002</v>
      </c>
      <c r="AM36" s="20">
        <f t="shared" ca="1" si="169"/>
        <v>72.902000000000001</v>
      </c>
      <c r="AN36" s="20">
        <f t="shared" ca="1" si="170"/>
        <v>70.343000000000004</v>
      </c>
      <c r="AO36" s="20">
        <f t="shared" ca="1" si="171"/>
        <v>59.917000000000002</v>
      </c>
      <c r="AP36" s="20">
        <f t="shared" ca="1" si="172"/>
        <v>52.262</v>
      </c>
      <c r="AQ36" s="20">
        <f t="shared" ca="1" si="173"/>
        <v>51.983000000000004</v>
      </c>
      <c r="AR36" s="20">
        <f t="shared" ca="1" si="174"/>
        <v>50.777000000000001</v>
      </c>
      <c r="AS36" s="20">
        <f t="shared" ca="1" si="175"/>
        <v>48.080000000000005</v>
      </c>
      <c r="AT36" s="328"/>
      <c r="AU36" s="328"/>
      <c r="AV36" s="328"/>
      <c r="AW36" s="328"/>
      <c r="AX36" s="328"/>
      <c r="AY36" s="328"/>
      <c r="AZ36" s="329"/>
      <c r="BA36" s="328"/>
      <c r="BB36" s="328"/>
      <c r="BC36" s="328"/>
      <c r="BD36" s="328"/>
      <c r="BE36" s="328"/>
      <c r="BF36" s="329"/>
      <c r="BG36" s="21">
        <f t="shared" ca="1" si="176"/>
        <v>69.832999999999998</v>
      </c>
      <c r="BH36" s="21">
        <f t="shared" ca="1" si="177"/>
        <v>63.486000000000004</v>
      </c>
      <c r="BI36" s="21">
        <f t="shared" ca="1" si="178"/>
        <v>53.91</v>
      </c>
      <c r="BJ36" s="351"/>
      <c r="BK36" s="21">
        <f t="shared" ca="1" si="73"/>
        <v>48.001000000000005</v>
      </c>
      <c r="BL36" s="21">
        <f t="shared" ca="1" si="74"/>
        <v>47.237000000000009</v>
      </c>
      <c r="BM36" s="21">
        <f t="shared" ca="1" si="75"/>
        <v>49.895000000000003</v>
      </c>
      <c r="BN36" s="350"/>
      <c r="BO36" s="350"/>
      <c r="BP36" s="32">
        <f ca="1">INDIRECT($A36&amp;"!D11")</f>
        <v>700</v>
      </c>
      <c r="BQ36" s="7">
        <f ca="1">INDIRECT(A36&amp;"!F11")</f>
        <v>500</v>
      </c>
      <c r="BR36" s="36"/>
      <c r="BS36" s="36"/>
      <c r="BT36" s="4">
        <f ca="1">INDIRECT($A36&amp;"!J11")</f>
        <v>220</v>
      </c>
      <c r="BU36" s="4">
        <f ca="1">INDIRECT(A36&amp;"!M11")</f>
        <v>140</v>
      </c>
      <c r="BV36" s="36"/>
      <c r="BW36" s="4">
        <f ca="1">INDIRECT($A36&amp;"!O11")</f>
        <v>150</v>
      </c>
      <c r="BX36" s="8">
        <f ca="1">INDIRECT(A36&amp;"!Q11")</f>
        <v>180</v>
      </c>
      <c r="BY36" s="36"/>
      <c r="BZ36" s="4">
        <f ca="1">INDIRECT($A36&amp;"!C18")</f>
        <v>25</v>
      </c>
      <c r="CA36" s="36"/>
      <c r="CB36" s="4">
        <f ca="1">INDIRECT($A36&amp;"!E18")</f>
        <v>2500</v>
      </c>
      <c r="CC36" s="4">
        <f ca="1">INDIRECT(A36&amp;"!H18")</f>
        <v>12</v>
      </c>
      <c r="CD36" s="4">
        <f ca="1">INDIRECT($A36&amp;"!I18")</f>
        <v>25</v>
      </c>
      <c r="CE36" s="4">
        <f ca="1">INDIRECT($A36&amp;"!J18")</f>
        <v>300</v>
      </c>
      <c r="CF36" s="4">
        <f ca="1">INDIRECT($A36&amp;"!K18")</f>
        <v>2000</v>
      </c>
      <c r="CG36" s="4">
        <f ca="1">INDIRECT(A36&amp;"!N18")</f>
        <v>12</v>
      </c>
      <c r="CH36" s="4">
        <f ca="1">INDIRECT(A36&amp;"!P18")</f>
        <v>600</v>
      </c>
      <c r="CI36" s="4">
        <f ca="1">INDIRECT($A36&amp;"!Q18")</f>
        <v>150</v>
      </c>
      <c r="CJ36" s="4">
        <f ca="1">INDIRECT($A36&amp;"!B25")</f>
        <v>40</v>
      </c>
      <c r="CK36" s="4">
        <f ca="1">INDIRECT(A36&amp;"!E25")</f>
        <v>20</v>
      </c>
      <c r="CL36" s="4">
        <f ca="1">INDIRECT($A36&amp;"!F25")</f>
        <v>1000</v>
      </c>
      <c r="CM36" s="4">
        <f ca="1">INDIRECT($A36&amp;"!G25")</f>
        <v>1250</v>
      </c>
      <c r="CN36" s="4">
        <f ca="1">INDIRECT(A36&amp;"!J25")</f>
        <v>25</v>
      </c>
      <c r="CO36" s="35"/>
      <c r="CP36" s="36"/>
      <c r="CQ36" s="4">
        <f ca="1">INDIRECT($A36&amp;"!M25")</f>
        <v>3000</v>
      </c>
      <c r="CR36" s="4">
        <f ca="1">INDIRECT($A36&amp;"!N25")</f>
        <v>2000</v>
      </c>
      <c r="CS36" s="4">
        <f ca="1">INDIRECT(A36&amp;"!Q25")</f>
        <v>12</v>
      </c>
      <c r="CT36" s="4">
        <f ca="1">INDIRECT($A36&amp;"!B32")</f>
        <v>45</v>
      </c>
      <c r="CU36" s="4">
        <f ca="1">INDIRECT($A36&amp;"!C32")</f>
        <v>50</v>
      </c>
      <c r="CV36" s="4">
        <f ca="1">INDIRECT($A36&amp;"!D32")</f>
        <v>30</v>
      </c>
      <c r="CW36" s="4">
        <f ca="1">INDIRECT(A36&amp;"!F32")</f>
        <v>25</v>
      </c>
      <c r="CX36" s="4">
        <f ca="1">INDIRECT($A36&amp;"!G32")</f>
        <v>12</v>
      </c>
      <c r="CY36" s="4">
        <f ca="1">INDIRECT($A36&amp;"!H32")</f>
        <v>1000</v>
      </c>
      <c r="CZ36" s="4">
        <f ca="1">INDIRECT($A36&amp;"!I32")</f>
        <v>5000</v>
      </c>
      <c r="DA36" s="4">
        <f ca="1">INDIRECT(A36&amp;"!L32")</f>
        <v>15</v>
      </c>
      <c r="DB36" s="4">
        <f ca="1">INDIRECT($A36&amp;"!M32")</f>
        <v>200</v>
      </c>
      <c r="DC36" s="4">
        <f ca="1">INDIRECT($A36&amp;"!N32")</f>
        <v>160</v>
      </c>
      <c r="DD36" s="4">
        <f ca="1">INDIRECT(A36&amp;"!Q32")</f>
        <v>120</v>
      </c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4">
        <f ca="1">INDIRECT($A36&amp;"!J46")</f>
        <v>25</v>
      </c>
      <c r="DS36" s="4">
        <f ca="1">INDIRECT($A36&amp;"!K46")</f>
        <v>15</v>
      </c>
      <c r="DT36" s="4">
        <f ca="1">INDIRECT(A36&amp;"!N46")</f>
        <v>20</v>
      </c>
      <c r="DU36" s="34"/>
      <c r="DV36" s="8">
        <f ca="1">INDIRECT(A36&amp;"!D53")</f>
        <v>200</v>
      </c>
      <c r="DW36" s="4">
        <f ca="1">INDIRECT($A36&amp;"!H53")</f>
        <v>300</v>
      </c>
      <c r="DX36" s="4">
        <f ca="1">INDIRECT($A36&amp;"!K53")</f>
        <v>900</v>
      </c>
      <c r="DZ36" s="365"/>
      <c r="EA36" t="s">
        <v>181</v>
      </c>
      <c r="EB36" s="11">
        <v>75.198999999999998</v>
      </c>
    </row>
    <row r="37" spans="1:132" x14ac:dyDescent="0.15">
      <c r="A37" s="6" t="s">
        <v>367</v>
      </c>
      <c r="B37" s="3">
        <f t="shared" ca="1" si="69"/>
        <v>43719</v>
      </c>
      <c r="C37" s="329"/>
      <c r="D37" s="329"/>
      <c r="E37" s="20">
        <f t="shared" ca="1" si="144"/>
        <v>53.808999999999997</v>
      </c>
      <c r="F37" s="20">
        <f t="shared" ca="1" si="70"/>
        <v>54.984999999999999</v>
      </c>
      <c r="G37" s="329"/>
      <c r="H37" s="329"/>
      <c r="I37" s="20">
        <f t="shared" ca="1" si="145"/>
        <v>52.282999999999994</v>
      </c>
      <c r="J37" s="20">
        <f t="shared" ca="1" si="146"/>
        <v>53.116</v>
      </c>
      <c r="K37" s="36"/>
      <c r="L37" s="20">
        <f t="shared" ca="1" si="147"/>
        <v>72.037000000000006</v>
      </c>
      <c r="M37" s="20">
        <f t="shared" ca="1" si="148"/>
        <v>64.397999999999996</v>
      </c>
      <c r="N37" s="112">
        <f t="shared" ca="1" si="149"/>
        <v>72.504999999999995</v>
      </c>
      <c r="O37" s="20">
        <f t="shared" ca="1" si="150"/>
        <v>66.052000000000007</v>
      </c>
      <c r="P37" s="36"/>
      <c r="Q37" s="20">
        <f t="shared" ca="1" si="151"/>
        <v>53.951999999999998</v>
      </c>
      <c r="R37" s="20">
        <f t="shared" ca="1" si="152"/>
        <v>54.056999999999995</v>
      </c>
      <c r="S37" s="20">
        <f t="shared" ca="1" si="153"/>
        <v>67.578999999999994</v>
      </c>
      <c r="T37" s="20">
        <f t="shared" ca="1" si="154"/>
        <v>56.426000000000002</v>
      </c>
      <c r="U37" s="20">
        <f t="shared" ca="1" si="155"/>
        <v>52.38900000000001</v>
      </c>
      <c r="V37" s="20">
        <f t="shared" ca="1" si="156"/>
        <v>52.391000000000005</v>
      </c>
      <c r="W37" s="20">
        <f t="shared" ca="1" si="14"/>
        <v>45.234999999999999</v>
      </c>
      <c r="X37" s="20">
        <f t="shared" ca="1" si="71"/>
        <v>56.624000000000002</v>
      </c>
      <c r="Y37" s="112">
        <f t="shared" ca="1" si="157"/>
        <v>55.493000000000002</v>
      </c>
      <c r="Z37" s="112">
        <f t="shared" ca="1" si="72"/>
        <v>52.602999999999994</v>
      </c>
      <c r="AA37" s="20">
        <f t="shared" ca="1" si="158"/>
        <v>51.300000000000004</v>
      </c>
      <c r="AB37" s="20">
        <f t="shared" ca="1" si="159"/>
        <v>50.241</v>
      </c>
      <c r="AC37" s="20">
        <f t="shared" ca="1" si="160"/>
        <v>51.466000000000001</v>
      </c>
      <c r="AD37" s="36"/>
      <c r="AE37" s="20">
        <f t="shared" ca="1" si="161"/>
        <v>70.831000000000003</v>
      </c>
      <c r="AF37" s="20">
        <f t="shared" ca="1" si="162"/>
        <v>72.510999999999996</v>
      </c>
      <c r="AG37" s="20">
        <f t="shared" ca="1" si="163"/>
        <v>66.763999999999996</v>
      </c>
      <c r="AH37" s="113">
        <f t="shared" ca="1" si="164"/>
        <v>60.843000000000004</v>
      </c>
      <c r="AI37" s="20">
        <f t="shared" ca="1" si="165"/>
        <v>60.886000000000003</v>
      </c>
      <c r="AJ37" s="20">
        <f t="shared" ca="1" si="166"/>
        <v>54.825999999999993</v>
      </c>
      <c r="AK37" s="20">
        <f t="shared" ca="1" si="167"/>
        <v>51.576999999999998</v>
      </c>
      <c r="AL37" s="20">
        <f t="shared" ca="1" si="168"/>
        <v>52.353000000000002</v>
      </c>
      <c r="AM37" s="20">
        <f t="shared" ca="1" si="169"/>
        <v>72.88</v>
      </c>
      <c r="AN37" s="20">
        <f t="shared" ca="1" si="170"/>
        <v>70.436999999999998</v>
      </c>
      <c r="AO37" s="20">
        <f t="shared" ca="1" si="171"/>
        <v>60.058999999999997</v>
      </c>
      <c r="AP37" s="20">
        <f t="shared" ca="1" si="172"/>
        <v>55.798999999999999</v>
      </c>
      <c r="AQ37" s="20">
        <f t="shared" ca="1" si="173"/>
        <v>53.794000000000004</v>
      </c>
      <c r="AR37" s="20">
        <f t="shared" ca="1" si="174"/>
        <v>51.896999999999998</v>
      </c>
      <c r="AS37" s="20">
        <f t="shared" ca="1" si="175"/>
        <v>52.625</v>
      </c>
      <c r="AT37" s="328"/>
      <c r="AU37" s="328"/>
      <c r="AV37" s="328"/>
      <c r="AW37" s="328"/>
      <c r="AX37" s="328"/>
      <c r="AY37" s="328"/>
      <c r="AZ37" s="329"/>
      <c r="BA37" s="328"/>
      <c r="BB37" s="328"/>
      <c r="BC37" s="328"/>
      <c r="BD37" s="328"/>
      <c r="BE37" s="328"/>
      <c r="BF37" s="329"/>
      <c r="BG37" s="21">
        <f t="shared" ca="1" si="176"/>
        <v>70.046999999999997</v>
      </c>
      <c r="BH37" s="21">
        <f t="shared" ca="1" si="177"/>
        <v>63.725999999999999</v>
      </c>
      <c r="BI37" s="21">
        <f t="shared" ca="1" si="178"/>
        <v>56.564999999999998</v>
      </c>
      <c r="BJ37" s="351"/>
      <c r="BK37" s="21">
        <f t="shared" ca="1" si="73"/>
        <v>54.872999999999998</v>
      </c>
      <c r="BL37" s="21">
        <f t="shared" ca="1" si="74"/>
        <v>52.846000000000004</v>
      </c>
      <c r="BM37" s="21">
        <f t="shared" ca="1" si="75"/>
        <v>51.273000000000003</v>
      </c>
      <c r="BN37" s="350"/>
      <c r="BO37" s="350"/>
      <c r="BP37" s="32">
        <f t="shared" ca="1" si="76"/>
        <v>1000</v>
      </c>
      <c r="BQ37" s="7">
        <f t="shared" ca="1" si="134"/>
        <v>400</v>
      </c>
      <c r="BR37" s="36"/>
      <c r="BS37" s="36"/>
      <c r="BT37" s="4">
        <f t="shared" ca="1" si="78"/>
        <v>220</v>
      </c>
      <c r="BU37" s="4">
        <f t="shared" ca="1" si="79"/>
        <v>160</v>
      </c>
      <c r="BV37" s="36"/>
      <c r="BW37" s="4">
        <f t="shared" ca="1" si="80"/>
        <v>200</v>
      </c>
      <c r="BX37" s="8">
        <f t="shared" ca="1" si="81"/>
        <v>160</v>
      </c>
      <c r="BY37" s="4">
        <f t="shared" ca="1" si="115"/>
        <v>8</v>
      </c>
      <c r="BZ37" s="4">
        <f t="shared" ca="1" si="82"/>
        <v>15</v>
      </c>
      <c r="CA37" s="36"/>
      <c r="CB37" s="4">
        <f t="shared" ca="1" si="83"/>
        <v>2600</v>
      </c>
      <c r="CC37" s="4">
        <f t="shared" ca="1" si="84"/>
        <v>12</v>
      </c>
      <c r="CD37" s="4">
        <f t="shared" ca="1" si="85"/>
        <v>20</v>
      </c>
      <c r="CE37" s="4">
        <f t="shared" ca="1" si="86"/>
        <v>150</v>
      </c>
      <c r="CF37" s="4">
        <f t="shared" ca="1" si="87"/>
        <v>1900</v>
      </c>
      <c r="CG37" s="4">
        <f t="shared" ca="1" si="88"/>
        <v>12</v>
      </c>
      <c r="CH37" s="4">
        <f t="shared" ca="1" si="89"/>
        <v>500</v>
      </c>
      <c r="CI37" s="4">
        <f t="shared" ca="1" si="90"/>
        <v>200</v>
      </c>
      <c r="CJ37" s="4">
        <f t="shared" ca="1" si="91"/>
        <v>30</v>
      </c>
      <c r="CK37" s="4">
        <f t="shared" ca="1" si="92"/>
        <v>20</v>
      </c>
      <c r="CL37" s="4">
        <f t="shared" ca="1" si="93"/>
        <v>400</v>
      </c>
      <c r="CM37" s="4">
        <f t="shared" ca="1" si="94"/>
        <v>800</v>
      </c>
      <c r="CN37" s="4">
        <f t="shared" ca="1" si="95"/>
        <v>30</v>
      </c>
      <c r="CO37" s="35"/>
      <c r="CP37" s="36"/>
      <c r="CQ37" s="4">
        <f t="shared" ca="1" si="96"/>
        <v>2900</v>
      </c>
      <c r="CR37" s="4">
        <f t="shared" ca="1" si="97"/>
        <v>1800</v>
      </c>
      <c r="CS37" s="4">
        <f t="shared" ca="1" si="98"/>
        <v>12</v>
      </c>
      <c r="CT37" s="4">
        <f t="shared" ca="1" si="99"/>
        <v>55</v>
      </c>
      <c r="CU37" s="4">
        <f t="shared" ca="1" si="100"/>
        <v>55</v>
      </c>
      <c r="CV37" s="4">
        <f t="shared" ca="1" si="101"/>
        <v>25</v>
      </c>
      <c r="CW37" s="4">
        <f t="shared" ca="1" si="102"/>
        <v>20</v>
      </c>
      <c r="CX37" s="4">
        <f t="shared" ca="1" si="136"/>
        <v>15</v>
      </c>
      <c r="CY37" s="4">
        <f t="shared" ca="1" si="103"/>
        <v>800</v>
      </c>
      <c r="CZ37" s="4">
        <f t="shared" ca="1" si="104"/>
        <v>5000</v>
      </c>
      <c r="DA37" s="4">
        <f t="shared" ca="1" si="105"/>
        <v>15</v>
      </c>
      <c r="DB37" s="4">
        <f t="shared" ca="1" si="106"/>
        <v>50</v>
      </c>
      <c r="DC37" s="4">
        <f t="shared" ca="1" si="107"/>
        <v>210</v>
      </c>
      <c r="DD37" s="4">
        <f t="shared" ca="1" si="108"/>
        <v>120</v>
      </c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4">
        <f t="shared" ca="1" si="109"/>
        <v>20</v>
      </c>
      <c r="DS37" s="4">
        <f t="shared" ca="1" si="110"/>
        <v>25</v>
      </c>
      <c r="DT37" s="4">
        <f t="shared" ca="1" si="111"/>
        <v>25</v>
      </c>
      <c r="DU37" s="34"/>
      <c r="DV37" s="8">
        <f t="shared" ca="1" si="137"/>
        <v>200</v>
      </c>
      <c r="DW37" s="4">
        <f t="shared" ca="1" si="113"/>
        <v>50</v>
      </c>
      <c r="DX37" s="4">
        <f t="shared" ca="1" si="114"/>
        <v>600</v>
      </c>
      <c r="DZ37" s="365"/>
      <c r="EA37" t="s">
        <v>182</v>
      </c>
      <c r="EB37" s="11">
        <v>75.236999999999995</v>
      </c>
    </row>
    <row r="38" spans="1:132" x14ac:dyDescent="0.15">
      <c r="A38" s="6" t="s">
        <v>374</v>
      </c>
      <c r="B38" s="3">
        <f t="shared" ca="1" si="69"/>
        <v>43725</v>
      </c>
      <c r="C38" s="329"/>
      <c r="D38" s="329"/>
      <c r="E38" s="20">
        <f t="shared" ca="1" si="144"/>
        <v>56.082999999999998</v>
      </c>
      <c r="F38" s="20">
        <f ca="1">$EB$6-INDIRECT(A38&amp;"!E9")</f>
        <v>57.302000000000007</v>
      </c>
      <c r="G38" s="329"/>
      <c r="H38" s="329"/>
      <c r="I38" s="20">
        <f t="shared" ca="1" si="145"/>
        <v>54.221999999999994</v>
      </c>
      <c r="J38" s="20">
        <f t="shared" ca="1" si="146"/>
        <v>54.917000000000002</v>
      </c>
      <c r="K38" s="36"/>
      <c r="L38" s="20">
        <f t="shared" ca="1" si="147"/>
        <v>72.11699999999999</v>
      </c>
      <c r="M38" s="20">
        <f t="shared" ca="1" si="148"/>
        <v>64.846000000000004</v>
      </c>
      <c r="N38" s="112">
        <f t="shared" ca="1" si="149"/>
        <v>72.97699999999999</v>
      </c>
      <c r="O38" s="20">
        <f t="shared" ca="1" si="150"/>
        <v>66.540999999999997</v>
      </c>
      <c r="P38" s="36"/>
      <c r="Q38" s="20">
        <f t="shared" ca="1" si="151"/>
        <v>54.39</v>
      </c>
      <c r="R38" s="20">
        <f t="shared" ca="1" si="152"/>
        <v>55.567999999999998</v>
      </c>
      <c r="S38" s="20">
        <f t="shared" ca="1" si="153"/>
        <v>66.747</v>
      </c>
      <c r="T38" s="20">
        <f t="shared" ca="1" si="154"/>
        <v>56.611000000000004</v>
      </c>
      <c r="U38" s="20">
        <f t="shared" ca="1" si="155"/>
        <v>52.457000000000008</v>
      </c>
      <c r="V38" s="20">
        <f t="shared" ca="1" si="156"/>
        <v>53.168999999999997</v>
      </c>
      <c r="W38" s="20">
        <f t="shared" ca="1" si="14"/>
        <v>48.094999999999999</v>
      </c>
      <c r="X38" s="20">
        <f t="shared" ca="1" si="71"/>
        <v>59.231000000000002</v>
      </c>
      <c r="Y38" s="112">
        <f t="shared" ca="1" si="157"/>
        <v>57.096000000000004</v>
      </c>
      <c r="Z38" s="112">
        <f t="shared" ca="1" si="72"/>
        <v>53.923000000000002</v>
      </c>
      <c r="AA38" s="20">
        <f t="shared" ca="1" si="158"/>
        <v>51.532000000000004</v>
      </c>
      <c r="AB38" s="20">
        <f t="shared" ca="1" si="159"/>
        <v>50.346000000000004</v>
      </c>
      <c r="AC38" s="20">
        <f t="shared" ca="1" si="160"/>
        <v>51.817</v>
      </c>
      <c r="AD38" s="36"/>
      <c r="AE38" s="20">
        <f t="shared" ca="1" si="161"/>
        <v>70.835000000000008</v>
      </c>
      <c r="AF38" s="20">
        <f t="shared" ca="1" si="162"/>
        <v>72.566000000000003</v>
      </c>
      <c r="AG38" s="20">
        <f t="shared" ca="1" si="163"/>
        <v>66.986999999999995</v>
      </c>
      <c r="AH38" s="113">
        <f t="shared" ca="1" si="164"/>
        <v>62.234999999999999</v>
      </c>
      <c r="AI38" s="20">
        <f t="shared" ca="1" si="165"/>
        <v>60.847999999999999</v>
      </c>
      <c r="AJ38" s="20">
        <f t="shared" ca="1" si="166"/>
        <v>54.953000000000003</v>
      </c>
      <c r="AK38" s="20">
        <f t="shared" ca="1" si="167"/>
        <v>51.653999999999996</v>
      </c>
      <c r="AL38" s="20">
        <f t="shared" ca="1" si="168"/>
        <v>52.881</v>
      </c>
      <c r="AM38" s="20">
        <f t="shared" ca="1" si="169"/>
        <v>72.855999999999995</v>
      </c>
      <c r="AN38" s="20">
        <f t="shared" ca="1" si="170"/>
        <v>70.488</v>
      </c>
      <c r="AO38" s="20">
        <f t="shared" ca="1" si="171"/>
        <v>60.340999999999994</v>
      </c>
      <c r="AP38" s="20">
        <f t="shared" ca="1" si="172"/>
        <v>58.027000000000001</v>
      </c>
      <c r="AQ38" s="20">
        <f t="shared" ca="1" si="173"/>
        <v>55.841000000000001</v>
      </c>
      <c r="AR38" s="20">
        <f t="shared" ca="1" si="174"/>
        <v>53.811999999999998</v>
      </c>
      <c r="AS38" s="20">
        <f t="shared" ca="1" si="175"/>
        <v>53.964000000000006</v>
      </c>
      <c r="AT38" s="328"/>
      <c r="AU38" s="328"/>
      <c r="AV38" s="328"/>
      <c r="AW38" s="328"/>
      <c r="AX38" s="328"/>
      <c r="AY38" s="328"/>
      <c r="AZ38" s="329"/>
      <c r="BA38" s="328"/>
      <c r="BB38" s="328"/>
      <c r="BC38" s="328"/>
      <c r="BD38" s="328"/>
      <c r="BE38" s="328"/>
      <c r="BF38" s="329"/>
      <c r="BG38" s="21">
        <f t="shared" ca="1" si="176"/>
        <v>69.989999999999995</v>
      </c>
      <c r="BH38" s="21">
        <f t="shared" ca="1" si="177"/>
        <v>64.058999999999997</v>
      </c>
      <c r="BI38" s="21">
        <f t="shared" ca="1" si="178"/>
        <v>59.051999999999992</v>
      </c>
      <c r="BJ38" s="351"/>
      <c r="BK38" s="21">
        <f t="shared" ca="1" si="73"/>
        <v>57.381</v>
      </c>
      <c r="BL38" s="21">
        <f t="shared" ca="1" si="74"/>
        <v>55.779000000000003</v>
      </c>
      <c r="BM38" s="21">
        <f t="shared" ca="1" si="75"/>
        <v>51.587000000000003</v>
      </c>
      <c r="BN38" s="350"/>
      <c r="BO38" s="350"/>
      <c r="BP38" s="32">
        <f t="shared" ca="1" si="76"/>
        <v>800</v>
      </c>
      <c r="BQ38" s="7">
        <f t="shared" ca="1" si="134"/>
        <v>480</v>
      </c>
      <c r="BR38" s="36"/>
      <c r="BS38" s="36"/>
      <c r="BT38" s="4">
        <f t="shared" ca="1" si="78"/>
        <v>200</v>
      </c>
      <c r="BU38" s="4">
        <f t="shared" ca="1" si="79"/>
        <v>160</v>
      </c>
      <c r="BV38" s="36"/>
      <c r="BW38" s="4">
        <f t="shared" ca="1" si="80"/>
        <v>200</v>
      </c>
      <c r="BX38" s="8">
        <f t="shared" ca="1" si="81"/>
        <v>200</v>
      </c>
      <c r="BY38" s="4">
        <f t="shared" ca="1" si="115"/>
        <v>10</v>
      </c>
      <c r="BZ38" s="4">
        <f t="shared" ca="1" si="82"/>
        <v>12</v>
      </c>
      <c r="CA38" s="36"/>
      <c r="CB38" s="4">
        <f t="shared" ca="1" si="83"/>
        <v>2200</v>
      </c>
      <c r="CC38" s="4">
        <f t="shared" ca="1" si="84"/>
        <v>20</v>
      </c>
      <c r="CD38" s="4">
        <f t="shared" ca="1" si="85"/>
        <v>30</v>
      </c>
      <c r="CE38" s="4">
        <f t="shared" ca="1" si="86"/>
        <v>130</v>
      </c>
      <c r="CF38" s="4">
        <f t="shared" ca="1" si="87"/>
        <v>2200</v>
      </c>
      <c r="CG38" s="4">
        <f t="shared" ca="1" si="88"/>
        <v>20</v>
      </c>
      <c r="CH38" s="4">
        <f t="shared" ca="1" si="89"/>
        <v>420</v>
      </c>
      <c r="CI38" s="4">
        <f t="shared" ca="1" si="90"/>
        <v>200</v>
      </c>
      <c r="CJ38" s="4">
        <f t="shared" ca="1" si="91"/>
        <v>40</v>
      </c>
      <c r="CK38" s="4">
        <f t="shared" ca="1" si="92"/>
        <v>20</v>
      </c>
      <c r="CL38" s="4">
        <f t="shared" ca="1" si="93"/>
        <v>350</v>
      </c>
      <c r="CM38" s="4">
        <f t="shared" ca="1" si="94"/>
        <v>1300</v>
      </c>
      <c r="CN38" s="4">
        <f t="shared" ca="1" si="95"/>
        <v>60</v>
      </c>
      <c r="CO38" s="35"/>
      <c r="CP38" s="36"/>
      <c r="CQ38" s="4">
        <f t="shared" ca="1" si="96"/>
        <v>3000</v>
      </c>
      <c r="CR38" s="4">
        <f t="shared" ca="1" si="97"/>
        <v>1300</v>
      </c>
      <c r="CS38" s="4">
        <f t="shared" ca="1" si="98"/>
        <v>12</v>
      </c>
      <c r="CT38" s="4">
        <f t="shared" ca="1" si="99"/>
        <v>30</v>
      </c>
      <c r="CU38" s="4">
        <f t="shared" ca="1" si="100"/>
        <v>60</v>
      </c>
      <c r="CV38" s="4">
        <f t="shared" ca="1" si="101"/>
        <v>35</v>
      </c>
      <c r="CW38" s="4">
        <f t="shared" ca="1" si="102"/>
        <v>12</v>
      </c>
      <c r="CX38" s="4">
        <f t="shared" ca="1" si="136"/>
        <v>12</v>
      </c>
      <c r="CY38" s="4">
        <f t="shared" ca="1" si="103"/>
        <v>800</v>
      </c>
      <c r="CZ38" s="4">
        <f t="shared" ca="1" si="104"/>
        <v>4000</v>
      </c>
      <c r="DA38" s="4">
        <f t="shared" ca="1" si="105"/>
        <v>20</v>
      </c>
      <c r="DB38" s="4">
        <f t="shared" ca="1" si="106"/>
        <v>50</v>
      </c>
      <c r="DC38" s="4">
        <f t="shared" ca="1" si="107"/>
        <v>210</v>
      </c>
      <c r="DD38" s="4">
        <f t="shared" ca="1" si="108"/>
        <v>120</v>
      </c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4">
        <f t="shared" ca="1" si="109"/>
        <v>20</v>
      </c>
      <c r="DS38" s="4">
        <f t="shared" ca="1" si="110"/>
        <v>20</v>
      </c>
      <c r="DT38" s="4">
        <f t="shared" ca="1" si="111"/>
        <v>25</v>
      </c>
      <c r="DU38" s="34"/>
      <c r="DV38" s="8">
        <f t="shared" ca="1" si="137"/>
        <v>200</v>
      </c>
      <c r="DW38" s="4">
        <f t="shared" ca="1" si="113"/>
        <v>5</v>
      </c>
      <c r="DX38" s="4">
        <f t="shared" ca="1" si="114"/>
        <v>320</v>
      </c>
      <c r="DZ38" s="366"/>
      <c r="EA38" s="12" t="s">
        <v>183</v>
      </c>
      <c r="EB38" s="13">
        <v>75.206000000000003</v>
      </c>
    </row>
    <row r="39" spans="1:132" x14ac:dyDescent="0.15">
      <c r="A39" s="6" t="s">
        <v>377</v>
      </c>
      <c r="B39" s="3">
        <f t="shared" ca="1" si="69"/>
        <v>43732</v>
      </c>
      <c r="C39" s="329"/>
      <c r="D39" s="329"/>
      <c r="E39" s="20">
        <f t="shared" ca="1" si="144"/>
        <v>57.775999999999996</v>
      </c>
      <c r="F39" s="20">
        <f t="shared" ca="1" si="70"/>
        <v>57.494</v>
      </c>
      <c r="G39" s="329"/>
      <c r="H39" s="329"/>
      <c r="I39" s="20">
        <f t="shared" ca="1" si="145"/>
        <v>55.301999999999992</v>
      </c>
      <c r="J39" s="20">
        <f t="shared" ca="1" si="146"/>
        <v>55.283999999999999</v>
      </c>
      <c r="K39" s="36"/>
      <c r="L39" s="20">
        <f t="shared" ca="1" si="147"/>
        <v>72.137</v>
      </c>
      <c r="M39" s="20">
        <f t="shared" ca="1" si="148"/>
        <v>65.192000000000007</v>
      </c>
      <c r="N39" s="112">
        <f t="shared" ca="1" si="149"/>
        <v>71.662999999999997</v>
      </c>
      <c r="O39" s="20">
        <f t="shared" ca="1" si="150"/>
        <v>66.457000000000008</v>
      </c>
      <c r="P39" s="36"/>
      <c r="Q39" s="20">
        <f t="shared" ca="1" si="151"/>
        <v>54.734999999999999</v>
      </c>
      <c r="R39" s="20">
        <f t="shared" ca="1" si="152"/>
        <v>55.930999999999997</v>
      </c>
      <c r="S39" s="20">
        <f t="shared" ca="1" si="153"/>
        <v>65.195999999999998</v>
      </c>
      <c r="T39" s="20">
        <f t="shared" ca="1" si="154"/>
        <v>56.399000000000001</v>
      </c>
      <c r="U39" s="20">
        <f t="shared" ca="1" si="155"/>
        <v>52.483000000000004</v>
      </c>
      <c r="V39" s="20">
        <f t="shared" ca="1" si="156"/>
        <v>53.341000000000001</v>
      </c>
      <c r="W39" s="20">
        <f t="shared" ca="1" si="14"/>
        <v>48.344000000000001</v>
      </c>
      <c r="X39" s="20">
        <f t="shared" ca="1" si="71"/>
        <v>59.460999999999999</v>
      </c>
      <c r="Y39" s="112">
        <f t="shared" ca="1" si="157"/>
        <v>55.827000000000005</v>
      </c>
      <c r="Z39" s="112">
        <f t="shared" ca="1" si="72"/>
        <v>54.085000000000001</v>
      </c>
      <c r="AA39" s="20">
        <f t="shared" ca="1" si="158"/>
        <v>51.455000000000005</v>
      </c>
      <c r="AB39" s="20">
        <f t="shared" ca="1" si="159"/>
        <v>50.344999999999999</v>
      </c>
      <c r="AC39" s="20">
        <f t="shared" ca="1" si="160"/>
        <v>51.832000000000001</v>
      </c>
      <c r="AD39" s="36"/>
      <c r="AE39" s="20">
        <f t="shared" ca="1" si="161"/>
        <v>70.831000000000003</v>
      </c>
      <c r="AF39" s="20">
        <f t="shared" ca="1" si="162"/>
        <v>72.596000000000004</v>
      </c>
      <c r="AG39" s="20">
        <f t="shared" ca="1" si="163"/>
        <v>67.11699999999999</v>
      </c>
      <c r="AH39" s="113">
        <f t="shared" ca="1" si="164"/>
        <v>62.645000000000003</v>
      </c>
      <c r="AI39" s="20">
        <f t="shared" ca="1" si="165"/>
        <v>60.813000000000002</v>
      </c>
      <c r="AJ39" s="20">
        <f t="shared" ca="1" si="166"/>
        <v>55.003999999999998</v>
      </c>
      <c r="AK39" s="20">
        <f t="shared" ca="1" si="167"/>
        <v>51.671999999999997</v>
      </c>
      <c r="AL39" s="20">
        <f t="shared" ca="1" si="168"/>
        <v>52.938000000000002</v>
      </c>
      <c r="AM39" s="20">
        <f t="shared" ca="1" si="169"/>
        <v>72.8</v>
      </c>
      <c r="AN39" s="20">
        <f t="shared" ca="1" si="170"/>
        <v>70.474000000000004</v>
      </c>
      <c r="AO39" s="20">
        <f t="shared" ca="1" si="171"/>
        <v>60.600999999999999</v>
      </c>
      <c r="AP39" s="20">
        <f t="shared" ca="1" si="172"/>
        <v>58.510999999999996</v>
      </c>
      <c r="AQ39" s="20">
        <f t="shared" ca="1" si="173"/>
        <v>54.804000000000002</v>
      </c>
      <c r="AR39" s="20">
        <f t="shared" ca="1" si="174"/>
        <v>54.393000000000001</v>
      </c>
      <c r="AS39" s="20">
        <f t="shared" ca="1" si="175"/>
        <v>54.963000000000001</v>
      </c>
      <c r="AT39" s="328"/>
      <c r="AU39" s="328"/>
      <c r="AV39" s="328"/>
      <c r="AW39" s="328"/>
      <c r="AX39" s="328"/>
      <c r="AY39" s="328"/>
      <c r="AZ39" s="329"/>
      <c r="BA39" s="328"/>
      <c r="BB39" s="328"/>
      <c r="BC39" s="328"/>
      <c r="BD39" s="328"/>
      <c r="BE39" s="328"/>
      <c r="BF39" s="329"/>
      <c r="BG39" s="21">
        <f t="shared" ca="1" si="176"/>
        <v>70</v>
      </c>
      <c r="BH39" s="21">
        <f t="shared" ca="1" si="177"/>
        <v>63.884</v>
      </c>
      <c r="BI39" s="21">
        <f t="shared" ca="1" si="178"/>
        <v>59.904999999999994</v>
      </c>
      <c r="BJ39" s="351"/>
      <c r="BK39" s="21">
        <f t="shared" ca="1" si="73"/>
        <v>57.616</v>
      </c>
      <c r="BL39" s="21">
        <f t="shared" ca="1" si="74"/>
        <v>55.025000000000006</v>
      </c>
      <c r="BM39" s="21">
        <f t="shared" ca="1" si="75"/>
        <v>51.627000000000002</v>
      </c>
      <c r="BN39" s="350"/>
      <c r="BO39" s="350"/>
      <c r="BP39" s="32">
        <f t="shared" ca="1" si="76"/>
        <v>700</v>
      </c>
      <c r="BQ39" s="7">
        <f t="shared" ca="1" si="134"/>
        <v>650</v>
      </c>
      <c r="BR39" s="36"/>
      <c r="BS39" s="36"/>
      <c r="BT39" s="4">
        <f t="shared" ca="1" si="78"/>
        <v>200</v>
      </c>
      <c r="BU39" s="4">
        <f t="shared" ca="1" si="79"/>
        <v>200</v>
      </c>
      <c r="BV39" s="36"/>
      <c r="BW39" s="4">
        <f t="shared" ca="1" si="80"/>
        <v>200</v>
      </c>
      <c r="BX39" s="8">
        <f t="shared" ca="1" si="81"/>
        <v>500</v>
      </c>
      <c r="BY39" s="4">
        <f t="shared" ca="1" si="115"/>
        <v>10</v>
      </c>
      <c r="BZ39" s="4">
        <f t="shared" ca="1" si="82"/>
        <v>15</v>
      </c>
      <c r="CA39" s="36"/>
      <c r="CB39" s="4">
        <f t="shared" ca="1" si="83"/>
        <v>2400</v>
      </c>
      <c r="CC39" s="4">
        <f t="shared" ca="1" si="84"/>
        <v>12</v>
      </c>
      <c r="CD39" s="4">
        <f t="shared" ca="1" si="85"/>
        <v>20</v>
      </c>
      <c r="CE39" s="4">
        <f t="shared" ca="1" si="86"/>
        <v>170</v>
      </c>
      <c r="CF39" s="4">
        <f t="shared" ca="1" si="87"/>
        <v>2000</v>
      </c>
      <c r="CG39" s="4">
        <f t="shared" ca="1" si="88"/>
        <v>12</v>
      </c>
      <c r="CH39" s="4">
        <f t="shared" ca="1" si="89"/>
        <v>480</v>
      </c>
      <c r="CI39" s="4">
        <f t="shared" ca="1" si="90"/>
        <v>200</v>
      </c>
      <c r="CJ39" s="4">
        <f t="shared" ca="1" si="91"/>
        <v>30</v>
      </c>
      <c r="CK39" s="4">
        <f t="shared" ca="1" si="92"/>
        <v>12</v>
      </c>
      <c r="CL39" s="4">
        <f t="shared" ca="1" si="93"/>
        <v>500</v>
      </c>
      <c r="CM39" s="4">
        <f t="shared" ca="1" si="94"/>
        <v>1000</v>
      </c>
      <c r="CN39" s="4">
        <f t="shared" ca="1" si="95"/>
        <v>180</v>
      </c>
      <c r="CO39" s="35"/>
      <c r="CP39" s="36"/>
      <c r="CQ39" s="4">
        <f t="shared" ca="1" si="96"/>
        <v>3000</v>
      </c>
      <c r="CR39" s="4">
        <f t="shared" ca="1" si="97"/>
        <v>1700</v>
      </c>
      <c r="CS39" s="4">
        <f t="shared" ca="1" si="98"/>
        <v>10</v>
      </c>
      <c r="CT39" s="4">
        <f t="shared" ca="1" si="99"/>
        <v>35</v>
      </c>
      <c r="CU39" s="4">
        <f t="shared" ca="1" si="100"/>
        <v>45</v>
      </c>
      <c r="CV39" s="4">
        <f t="shared" ca="1" si="101"/>
        <v>25</v>
      </c>
      <c r="CW39" s="4">
        <f t="shared" ca="1" si="102"/>
        <v>20</v>
      </c>
      <c r="CX39" s="4">
        <f t="shared" ca="1" si="136"/>
        <v>12</v>
      </c>
      <c r="CY39" s="4">
        <f t="shared" ca="1" si="103"/>
        <v>850</v>
      </c>
      <c r="CZ39" s="4">
        <f t="shared" ca="1" si="104"/>
        <v>4500</v>
      </c>
      <c r="DA39" s="4">
        <f t="shared" ca="1" si="105"/>
        <v>20</v>
      </c>
      <c r="DB39" s="4">
        <f t="shared" ca="1" si="106"/>
        <v>70</v>
      </c>
      <c r="DC39" s="4">
        <f t="shared" ca="1" si="107"/>
        <v>200</v>
      </c>
      <c r="DD39" s="4">
        <f t="shared" ca="1" si="108"/>
        <v>120</v>
      </c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4">
        <f t="shared" ca="1" si="109"/>
        <v>20</v>
      </c>
      <c r="DS39" s="4">
        <f t="shared" ca="1" si="110"/>
        <v>15</v>
      </c>
      <c r="DT39" s="4">
        <f t="shared" ca="1" si="111"/>
        <v>20</v>
      </c>
      <c r="DU39" s="34"/>
      <c r="DV39" s="8">
        <f t="shared" ca="1" si="137"/>
        <v>200</v>
      </c>
      <c r="DW39" s="4">
        <f t="shared" ca="1" si="113"/>
        <v>15</v>
      </c>
      <c r="DX39" s="4">
        <f t="shared" ca="1" si="114"/>
        <v>200</v>
      </c>
      <c r="DZ39" s="364" t="s">
        <v>70</v>
      </c>
      <c r="EA39" s="9" t="s">
        <v>184</v>
      </c>
      <c r="EB39" s="10">
        <v>85.17</v>
      </c>
    </row>
    <row r="40" spans="1:132" x14ac:dyDescent="0.15">
      <c r="A40" s="6" t="s">
        <v>380</v>
      </c>
      <c r="B40" s="3">
        <f t="shared" ca="1" si="69"/>
        <v>43739</v>
      </c>
      <c r="C40" s="329"/>
      <c r="D40" s="329"/>
      <c r="E40" s="20">
        <f t="shared" ca="1" si="144"/>
        <v>57.381</v>
      </c>
      <c r="F40" s="20">
        <f t="shared" ca="1" si="70"/>
        <v>57.34</v>
      </c>
      <c r="G40" s="329"/>
      <c r="H40" s="329"/>
      <c r="I40" s="20">
        <f t="shared" ca="1" si="145"/>
        <v>55.296999999999997</v>
      </c>
      <c r="J40" s="20">
        <f t="shared" ca="1" si="146"/>
        <v>54.992999999999995</v>
      </c>
      <c r="K40" s="36"/>
      <c r="L40" s="20">
        <f t="shared" ca="1" si="147"/>
        <v>72.072000000000003</v>
      </c>
      <c r="M40" s="20">
        <f t="shared" ca="1" si="148"/>
        <v>65.231999999999999</v>
      </c>
      <c r="N40" s="112">
        <f t="shared" ca="1" si="149"/>
        <v>71.524999999999991</v>
      </c>
      <c r="O40" s="20">
        <f t="shared" ca="1" si="150"/>
        <v>66.25200000000001</v>
      </c>
      <c r="P40" s="4">
        <f t="shared" ref="P40:P52" ca="1" si="179">$EB$16-INDIRECT($A40&amp;"!D16")</f>
        <v>57.162999999999997</v>
      </c>
      <c r="Q40" s="20">
        <f t="shared" ca="1" si="151"/>
        <v>54.704999999999998</v>
      </c>
      <c r="R40" s="20">
        <f t="shared" ca="1" si="152"/>
        <v>55.657999999999994</v>
      </c>
      <c r="S40" s="20">
        <f t="shared" ca="1" si="153"/>
        <v>63.622</v>
      </c>
      <c r="T40" s="20">
        <f t="shared" ca="1" si="154"/>
        <v>55.999000000000009</v>
      </c>
      <c r="U40" s="20">
        <f t="shared" ca="1" si="155"/>
        <v>52.431000000000004</v>
      </c>
      <c r="V40" s="20">
        <f t="shared" ca="1" si="156"/>
        <v>53.222999999999999</v>
      </c>
      <c r="W40" s="20">
        <f t="shared" ca="1" si="14"/>
        <v>47.833000000000006</v>
      </c>
      <c r="X40" s="20">
        <f t="shared" ca="1" si="71"/>
        <v>58.894000000000005</v>
      </c>
      <c r="Y40" s="112">
        <f t="shared" ca="1" si="157"/>
        <v>55.328000000000003</v>
      </c>
      <c r="Z40" s="112">
        <f t="shared" ca="1" si="72"/>
        <v>53.832999999999998</v>
      </c>
      <c r="AA40" s="20">
        <f t="shared" ca="1" si="158"/>
        <v>51.405000000000001</v>
      </c>
      <c r="AB40" s="20">
        <f t="shared" ca="1" si="159"/>
        <v>50.320999999999998</v>
      </c>
      <c r="AC40" s="20">
        <f t="shared" ca="1" si="160"/>
        <v>51.780999999999999</v>
      </c>
      <c r="AD40" s="4">
        <f t="shared" ref="AD40:AD52" ca="1" si="180">$EB$30-INDIRECT($A40&amp;"!K23")</f>
        <v>79.367999999999995</v>
      </c>
      <c r="AE40" s="20">
        <f t="shared" ca="1" si="161"/>
        <v>70.828000000000003</v>
      </c>
      <c r="AF40" s="20">
        <f t="shared" ca="1" si="162"/>
        <v>72.576000000000008</v>
      </c>
      <c r="AG40" s="20">
        <f t="shared" ca="1" si="163"/>
        <v>67.088999999999999</v>
      </c>
      <c r="AH40" s="113">
        <f t="shared" ca="1" si="164"/>
        <v>62.441000000000003</v>
      </c>
      <c r="AI40" s="20">
        <f t="shared" ca="1" si="165"/>
        <v>60.7</v>
      </c>
      <c r="AJ40" s="20">
        <f t="shared" ca="1" si="166"/>
        <v>55.010999999999996</v>
      </c>
      <c r="AK40" s="20">
        <f t="shared" ca="1" si="167"/>
        <v>51.666999999999994</v>
      </c>
      <c r="AL40" s="20">
        <f t="shared" ca="1" si="168"/>
        <v>52.856000000000002</v>
      </c>
      <c r="AM40" s="20">
        <f t="shared" ca="1" si="169"/>
        <v>72.728999999999999</v>
      </c>
      <c r="AN40" s="20">
        <f t="shared" ca="1" si="170"/>
        <v>70.412000000000006</v>
      </c>
      <c r="AO40" s="20">
        <f t="shared" ca="1" si="171"/>
        <v>60.596999999999994</v>
      </c>
      <c r="AP40" s="20">
        <f t="shared" ca="1" si="172"/>
        <v>58.137999999999998</v>
      </c>
      <c r="AQ40" s="20">
        <f t="shared" ca="1" si="173"/>
        <v>54.557000000000002</v>
      </c>
      <c r="AR40" s="20">
        <f t="shared" ca="1" si="174"/>
        <v>54.219000000000001</v>
      </c>
      <c r="AS40" s="20">
        <f t="shared" ca="1" si="175"/>
        <v>53.913000000000004</v>
      </c>
      <c r="AT40" s="328"/>
      <c r="AU40" s="328"/>
      <c r="AV40" s="328"/>
      <c r="AW40" s="328"/>
      <c r="AX40" s="328"/>
      <c r="AY40" s="328"/>
      <c r="AZ40" s="329"/>
      <c r="BA40" s="328"/>
      <c r="BB40" s="328"/>
      <c r="BC40" s="328"/>
      <c r="BD40" s="328"/>
      <c r="BE40" s="328"/>
      <c r="BF40" s="329"/>
      <c r="BG40" s="21">
        <f t="shared" ca="1" si="176"/>
        <v>69.965999999999994</v>
      </c>
      <c r="BH40" s="21">
        <f t="shared" ca="1" si="177"/>
        <v>63.691000000000003</v>
      </c>
      <c r="BI40" s="21">
        <f t="shared" ca="1" si="178"/>
        <v>59.727999999999994</v>
      </c>
      <c r="BJ40" s="351"/>
      <c r="BK40" s="21">
        <f t="shared" ca="1" si="73"/>
        <v>57.122999999999998</v>
      </c>
      <c r="BL40" s="21">
        <f t="shared" ca="1" si="74"/>
        <v>54.832000000000008</v>
      </c>
      <c r="BM40" s="21">
        <f t="shared" ca="1" si="75"/>
        <v>51.592000000000006</v>
      </c>
      <c r="BN40" s="350"/>
      <c r="BO40" s="350"/>
      <c r="BP40" s="32">
        <f t="shared" ca="1" si="76"/>
        <v>750</v>
      </c>
      <c r="BQ40" s="7">
        <f t="shared" ca="1" si="134"/>
        <v>500</v>
      </c>
      <c r="BR40" s="36"/>
      <c r="BS40" s="36"/>
      <c r="BT40" s="4">
        <f t="shared" ca="1" si="78"/>
        <v>220</v>
      </c>
      <c r="BU40" s="4">
        <f t="shared" ca="1" si="79"/>
        <v>200</v>
      </c>
      <c r="BV40" s="36"/>
      <c r="BW40" s="4">
        <f t="shared" ca="1" si="80"/>
        <v>210</v>
      </c>
      <c r="BX40" s="8">
        <f t="shared" ca="1" si="81"/>
        <v>220</v>
      </c>
      <c r="BY40" s="4">
        <f t="shared" ca="1" si="115"/>
        <v>10</v>
      </c>
      <c r="BZ40" s="4">
        <f t="shared" ca="1" si="82"/>
        <v>20</v>
      </c>
      <c r="CA40" s="36"/>
      <c r="CB40" s="4">
        <f t="shared" ca="1" si="83"/>
        <v>2400</v>
      </c>
      <c r="CC40" s="4">
        <f t="shared" ca="1" si="84"/>
        <v>15</v>
      </c>
      <c r="CD40" s="4">
        <f t="shared" ca="1" si="85"/>
        <v>25</v>
      </c>
      <c r="CE40" s="4">
        <f t="shared" ca="1" si="86"/>
        <v>180</v>
      </c>
      <c r="CF40" s="4">
        <f t="shared" ca="1" si="87"/>
        <v>2200</v>
      </c>
      <c r="CG40" s="4">
        <f t="shared" ca="1" si="88"/>
        <v>12</v>
      </c>
      <c r="CH40" s="4">
        <f t="shared" ca="1" si="89"/>
        <v>400</v>
      </c>
      <c r="CI40" s="4">
        <f t="shared" ca="1" si="90"/>
        <v>210</v>
      </c>
      <c r="CJ40" s="4">
        <f t="shared" ca="1" si="91"/>
        <v>30</v>
      </c>
      <c r="CK40" s="4">
        <f t="shared" ca="1" si="92"/>
        <v>15</v>
      </c>
      <c r="CL40" s="4">
        <f t="shared" ca="1" si="93"/>
        <v>400</v>
      </c>
      <c r="CM40" s="4">
        <f t="shared" ca="1" si="94"/>
        <v>1000</v>
      </c>
      <c r="CN40" s="4">
        <f t="shared" ca="1" si="95"/>
        <v>150</v>
      </c>
      <c r="CO40" s="35"/>
      <c r="CP40" s="36"/>
      <c r="CQ40" s="4">
        <f t="shared" ca="1" si="96"/>
        <v>3000</v>
      </c>
      <c r="CR40" s="4">
        <f t="shared" ca="1" si="97"/>
        <v>2300</v>
      </c>
      <c r="CS40" s="4">
        <f t="shared" ca="1" si="98"/>
        <v>10</v>
      </c>
      <c r="CT40" s="4">
        <f t="shared" ca="1" si="99"/>
        <v>30</v>
      </c>
      <c r="CU40" s="4">
        <f t="shared" ca="1" si="100"/>
        <v>45</v>
      </c>
      <c r="CV40" s="4">
        <f t="shared" ca="1" si="101"/>
        <v>25</v>
      </c>
      <c r="CW40" s="4">
        <f t="shared" ca="1" si="102"/>
        <v>20</v>
      </c>
      <c r="CX40" s="4">
        <f t="shared" ca="1" si="136"/>
        <v>12</v>
      </c>
      <c r="CY40" s="4">
        <f t="shared" ca="1" si="103"/>
        <v>1000</v>
      </c>
      <c r="CZ40" s="4">
        <f t="shared" ca="1" si="104"/>
        <v>4500</v>
      </c>
      <c r="DA40" s="4">
        <f t="shared" ca="1" si="105"/>
        <v>20</v>
      </c>
      <c r="DB40" s="4">
        <f t="shared" ca="1" si="106"/>
        <v>100</v>
      </c>
      <c r="DC40" s="4">
        <f t="shared" ca="1" si="107"/>
        <v>210</v>
      </c>
      <c r="DD40" s="4">
        <f t="shared" ca="1" si="108"/>
        <v>130</v>
      </c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4">
        <f t="shared" ca="1" si="109"/>
        <v>25</v>
      </c>
      <c r="DS40" s="4">
        <f t="shared" ca="1" si="110"/>
        <v>25</v>
      </c>
      <c r="DT40" s="4">
        <f t="shared" ca="1" si="111"/>
        <v>25</v>
      </c>
      <c r="DU40" s="34"/>
      <c r="DV40" s="8">
        <f t="shared" ca="1" si="137"/>
        <v>250</v>
      </c>
      <c r="DW40" s="4">
        <f t="shared" ca="1" si="113"/>
        <v>55</v>
      </c>
      <c r="DX40" s="4">
        <f t="shared" ca="1" si="114"/>
        <v>200</v>
      </c>
      <c r="DZ40" s="365"/>
      <c r="EA40" t="s">
        <v>185</v>
      </c>
      <c r="EB40" s="11">
        <v>85.103999999999999</v>
      </c>
    </row>
    <row r="41" spans="1:132" x14ac:dyDescent="0.15">
      <c r="A41" s="6" t="s">
        <v>382</v>
      </c>
      <c r="B41" s="3">
        <f t="shared" ca="1" si="69"/>
        <v>43745</v>
      </c>
      <c r="C41" s="329"/>
      <c r="D41" s="329"/>
      <c r="E41" s="20">
        <f t="shared" ca="1" si="144"/>
        <v>57.317999999999998</v>
      </c>
      <c r="F41" s="20">
        <f t="shared" ca="1" si="70"/>
        <v>57.571000000000005</v>
      </c>
      <c r="G41" s="329"/>
      <c r="H41" s="329"/>
      <c r="I41" s="20">
        <f t="shared" ca="1" si="145"/>
        <v>55.455999999999989</v>
      </c>
      <c r="J41" s="20">
        <f t="shared" ca="1" si="146"/>
        <v>55.171999999999997</v>
      </c>
      <c r="K41" s="36"/>
      <c r="L41" s="20">
        <f t="shared" ca="1" si="147"/>
        <v>72.150000000000006</v>
      </c>
      <c r="M41" s="20">
        <f t="shared" ca="1" si="148"/>
        <v>65.34</v>
      </c>
      <c r="N41" s="112">
        <f t="shared" ca="1" si="149"/>
        <v>72.032999999999987</v>
      </c>
      <c r="O41" s="20">
        <f t="shared" ca="1" si="150"/>
        <v>66.176000000000002</v>
      </c>
      <c r="P41" s="36"/>
      <c r="Q41" s="20">
        <f t="shared" ca="1" si="151"/>
        <v>54.673000000000002</v>
      </c>
      <c r="R41" s="20">
        <f t="shared" ca="1" si="152"/>
        <v>55.788999999999994</v>
      </c>
      <c r="S41" s="20">
        <f t="shared" ca="1" si="153"/>
        <v>65.102000000000004</v>
      </c>
      <c r="T41" s="20">
        <f t="shared" ca="1" si="154"/>
        <v>56.075000000000003</v>
      </c>
      <c r="U41" s="20">
        <f t="shared" ca="1" si="155"/>
        <v>52.471000000000004</v>
      </c>
      <c r="V41" s="20">
        <f t="shared" ca="1" si="156"/>
        <v>53.292999999999999</v>
      </c>
      <c r="W41" s="20">
        <f t="shared" ca="1" si="14"/>
        <v>48.224000000000004</v>
      </c>
      <c r="X41" s="20">
        <f t="shared" ca="1" si="71"/>
        <v>52.311</v>
      </c>
      <c r="Y41" s="112">
        <f t="shared" ca="1" si="157"/>
        <v>56.037000000000006</v>
      </c>
      <c r="Z41" s="112">
        <f t="shared" ca="1" si="72"/>
        <v>54.033999999999999</v>
      </c>
      <c r="AA41" s="20">
        <f t="shared" ca="1" si="158"/>
        <v>51.505000000000003</v>
      </c>
      <c r="AB41" s="20">
        <f t="shared" ca="1" si="159"/>
        <v>50.37</v>
      </c>
      <c r="AC41" s="20">
        <f t="shared" ca="1" si="160"/>
        <v>51.859000000000002</v>
      </c>
      <c r="AD41" s="36"/>
      <c r="AE41" s="20">
        <f t="shared" ca="1" si="161"/>
        <v>70.834000000000003</v>
      </c>
      <c r="AF41" s="20">
        <f t="shared" ca="1" si="162"/>
        <v>72.661000000000001</v>
      </c>
      <c r="AG41" s="20">
        <f t="shared" ca="1" si="163"/>
        <v>67.187999999999988</v>
      </c>
      <c r="AH41" s="113">
        <f t="shared" ca="1" si="164"/>
        <v>62.518999999999998</v>
      </c>
      <c r="AI41" s="20">
        <f t="shared" ca="1" si="165"/>
        <v>60.774000000000001</v>
      </c>
      <c r="AJ41" s="20">
        <f t="shared" ca="1" si="166"/>
        <v>55.058999999999997</v>
      </c>
      <c r="AK41" s="20">
        <f t="shared" ca="1" si="167"/>
        <v>51.727999999999994</v>
      </c>
      <c r="AL41" s="20">
        <f t="shared" ca="1" si="168"/>
        <v>52.963000000000008</v>
      </c>
      <c r="AM41" s="20">
        <f t="shared" ca="1" si="169"/>
        <v>72.718000000000004</v>
      </c>
      <c r="AN41" s="20">
        <f t="shared" ca="1" si="170"/>
        <v>70.42</v>
      </c>
      <c r="AO41" s="20">
        <f t="shared" ca="1" si="171"/>
        <v>60.604999999999997</v>
      </c>
      <c r="AP41" s="20">
        <f t="shared" ca="1" si="172"/>
        <v>58.283999999999999</v>
      </c>
      <c r="AQ41" s="20">
        <f t="shared" ca="1" si="173"/>
        <v>54.886000000000003</v>
      </c>
      <c r="AR41" s="20">
        <f t="shared" ca="1" si="174"/>
        <v>54.424999999999997</v>
      </c>
      <c r="AS41" s="20">
        <f t="shared" ca="1" si="175"/>
        <v>54.103000000000002</v>
      </c>
      <c r="AT41" s="328"/>
      <c r="AU41" s="328"/>
      <c r="AV41" s="328"/>
      <c r="AW41" s="328"/>
      <c r="AX41" s="328"/>
      <c r="AY41" s="328"/>
      <c r="AZ41" s="329"/>
      <c r="BA41" s="328"/>
      <c r="BB41" s="328"/>
      <c r="BC41" s="328"/>
      <c r="BD41" s="328"/>
      <c r="BE41" s="328"/>
      <c r="BF41" s="329"/>
      <c r="BG41" s="21">
        <f t="shared" ca="1" si="176"/>
        <v>70.06</v>
      </c>
      <c r="BH41" s="21">
        <f t="shared" ca="1" si="177"/>
        <v>63.902999999999999</v>
      </c>
      <c r="BI41" s="21">
        <f t="shared" ca="1" si="178"/>
        <v>60.006</v>
      </c>
      <c r="BJ41" s="351"/>
      <c r="BK41" s="21">
        <f t="shared" ca="1" si="73"/>
        <v>57.493000000000002</v>
      </c>
      <c r="BL41" s="21">
        <f t="shared" ca="1" si="74"/>
        <v>54.994000000000007</v>
      </c>
      <c r="BM41" s="21">
        <f t="shared" ca="1" si="75"/>
        <v>51.656000000000006</v>
      </c>
      <c r="BN41" s="350"/>
      <c r="BO41" s="350"/>
      <c r="BP41" s="32">
        <f t="shared" ca="1" si="76"/>
        <v>850</v>
      </c>
      <c r="BQ41" s="7">
        <f t="shared" ca="1" si="134"/>
        <v>700</v>
      </c>
      <c r="BR41" s="36"/>
      <c r="BS41" s="36"/>
      <c r="BT41" s="4">
        <f t="shared" ca="1" si="78"/>
        <v>220</v>
      </c>
      <c r="BU41" s="4">
        <f t="shared" ca="1" si="79"/>
        <v>300</v>
      </c>
      <c r="BV41" s="36"/>
      <c r="BW41" s="4">
        <f t="shared" ca="1" si="80"/>
        <v>180</v>
      </c>
      <c r="BX41" s="8">
        <f t="shared" ca="1" si="81"/>
        <v>400</v>
      </c>
      <c r="BY41" s="4">
        <f t="shared" ca="1" si="115"/>
        <v>30</v>
      </c>
      <c r="BZ41" s="4">
        <f t="shared" ca="1" si="82"/>
        <v>20</v>
      </c>
      <c r="CA41" s="36"/>
      <c r="CB41" s="4">
        <f t="shared" ca="1" si="83"/>
        <v>2400</v>
      </c>
      <c r="CC41" s="4">
        <f t="shared" ca="1" si="84"/>
        <v>20</v>
      </c>
      <c r="CD41" s="4">
        <f t="shared" ca="1" si="85"/>
        <v>20</v>
      </c>
      <c r="CE41" s="4">
        <f t="shared" ca="1" si="86"/>
        <v>220</v>
      </c>
      <c r="CF41" s="4">
        <f t="shared" ca="1" si="87"/>
        <v>2000</v>
      </c>
      <c r="CG41" s="4">
        <f t="shared" ca="1" si="88"/>
        <v>12</v>
      </c>
      <c r="CH41" s="4">
        <f t="shared" ca="1" si="89"/>
        <v>480</v>
      </c>
      <c r="CI41" s="4">
        <f t="shared" ca="1" si="90"/>
        <v>150</v>
      </c>
      <c r="CJ41" s="4">
        <f t="shared" ca="1" si="91"/>
        <v>40</v>
      </c>
      <c r="CK41" s="4">
        <f t="shared" ca="1" si="92"/>
        <v>20</v>
      </c>
      <c r="CL41" s="4">
        <f t="shared" ca="1" si="93"/>
        <v>400</v>
      </c>
      <c r="CM41" s="4">
        <f t="shared" ca="1" si="94"/>
        <v>900</v>
      </c>
      <c r="CN41" s="4">
        <f t="shared" ca="1" si="95"/>
        <v>250</v>
      </c>
      <c r="CO41" s="35"/>
      <c r="CP41" s="36"/>
      <c r="CQ41" s="4">
        <f t="shared" ca="1" si="96"/>
        <v>3000</v>
      </c>
      <c r="CR41" s="4">
        <f t="shared" ca="1" si="97"/>
        <v>800</v>
      </c>
      <c r="CS41" s="4">
        <f t="shared" ca="1" si="98"/>
        <v>12</v>
      </c>
      <c r="CT41" s="4">
        <f t="shared" ca="1" si="99"/>
        <v>35</v>
      </c>
      <c r="CU41" s="4">
        <f t="shared" ca="1" si="100"/>
        <v>50</v>
      </c>
      <c r="CV41" s="4">
        <f t="shared" ca="1" si="101"/>
        <v>30</v>
      </c>
      <c r="CW41" s="4">
        <f t="shared" ca="1" si="102"/>
        <v>12</v>
      </c>
      <c r="CX41" s="4">
        <f t="shared" ca="1" si="136"/>
        <v>15</v>
      </c>
      <c r="CY41" s="4">
        <f t="shared" ca="1" si="103"/>
        <v>700</v>
      </c>
      <c r="CZ41" s="4">
        <f t="shared" ca="1" si="104"/>
        <v>4200</v>
      </c>
      <c r="DA41" s="4">
        <f t="shared" ca="1" si="105"/>
        <v>20</v>
      </c>
      <c r="DB41" s="4">
        <f t="shared" ca="1" si="106"/>
        <v>75</v>
      </c>
      <c r="DC41" s="4">
        <f t="shared" ca="1" si="107"/>
        <v>220</v>
      </c>
      <c r="DD41" s="4">
        <f t="shared" ca="1" si="108"/>
        <v>120</v>
      </c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4">
        <f t="shared" ca="1" si="109"/>
        <v>40</v>
      </c>
      <c r="DS41" s="4">
        <f t="shared" ca="1" si="110"/>
        <v>20</v>
      </c>
      <c r="DT41" s="4">
        <f t="shared" ca="1" si="111"/>
        <v>20</v>
      </c>
      <c r="DU41" s="34"/>
      <c r="DV41" s="8">
        <f t="shared" ca="1" si="137"/>
        <v>200</v>
      </c>
      <c r="DW41" s="4">
        <f t="shared" ca="1" si="113"/>
        <v>8</v>
      </c>
      <c r="DX41" s="4">
        <f t="shared" ca="1" si="114"/>
        <v>120</v>
      </c>
      <c r="DZ41" s="365"/>
      <c r="EA41" t="s">
        <v>186</v>
      </c>
      <c r="EB41" s="11">
        <v>85.061999999999998</v>
      </c>
    </row>
    <row r="42" spans="1:132" x14ac:dyDescent="0.15">
      <c r="A42" s="6" t="s">
        <v>387</v>
      </c>
      <c r="B42" s="3">
        <f t="shared" ca="1" si="69"/>
        <v>43753</v>
      </c>
      <c r="C42" s="329"/>
      <c r="D42" s="329"/>
      <c r="E42" s="20">
        <f t="shared" ca="1" si="144"/>
        <v>57.793999999999997</v>
      </c>
      <c r="F42" s="20">
        <f t="shared" ca="1" si="70"/>
        <v>56.040000000000006</v>
      </c>
      <c r="G42" s="329"/>
      <c r="H42" s="329"/>
      <c r="I42" s="20">
        <f t="shared" ca="1" si="145"/>
        <v>56.184999999999995</v>
      </c>
      <c r="J42" s="20">
        <f t="shared" ca="1" si="146"/>
        <v>47.393999999999998</v>
      </c>
      <c r="K42" s="36"/>
      <c r="L42" s="20">
        <f t="shared" ca="1" si="147"/>
        <v>72.049000000000007</v>
      </c>
      <c r="M42" s="20">
        <f t="shared" ca="1" si="148"/>
        <v>65.442000000000007</v>
      </c>
      <c r="N42" s="112">
        <f t="shared" ca="1" si="149"/>
        <v>72.699999999999989</v>
      </c>
      <c r="O42" s="20">
        <f t="shared" ca="1" si="150"/>
        <v>67.832999999999998</v>
      </c>
      <c r="P42" s="4">
        <f t="shared" ca="1" si="179"/>
        <v>57.277999999999992</v>
      </c>
      <c r="Q42" s="20">
        <f t="shared" ca="1" si="151"/>
        <v>54.947000000000003</v>
      </c>
      <c r="R42" s="20">
        <f t="shared" ca="1" si="152"/>
        <v>56.253999999999991</v>
      </c>
      <c r="S42" s="20">
        <f t="shared" ca="1" si="153"/>
        <v>69.56</v>
      </c>
      <c r="T42" s="20">
        <f t="shared" ca="1" si="154"/>
        <v>57.503000000000007</v>
      </c>
      <c r="U42" s="20">
        <f t="shared" ca="1" si="155"/>
        <v>52.554000000000002</v>
      </c>
      <c r="V42" s="20">
        <f t="shared" ca="1" si="156"/>
        <v>52.085000000000001</v>
      </c>
      <c r="W42" s="20">
        <f t="shared" ca="1" si="14"/>
        <v>46.958000000000006</v>
      </c>
      <c r="X42" s="20">
        <f t="shared" ca="1" si="71"/>
        <v>59.920999999999999</v>
      </c>
      <c r="Y42" s="112">
        <f t="shared" ca="1" si="157"/>
        <v>57.483000000000004</v>
      </c>
      <c r="Z42" s="112">
        <f t="shared" ca="1" si="72"/>
        <v>51.840999999999994</v>
      </c>
      <c r="AA42" s="20">
        <f t="shared" ca="1" si="158"/>
        <v>51.608000000000004</v>
      </c>
      <c r="AB42" s="20">
        <f t="shared" ca="1" si="159"/>
        <v>50.350999999999999</v>
      </c>
      <c r="AC42" s="20">
        <f t="shared" ca="1" si="160"/>
        <v>51.813000000000002</v>
      </c>
      <c r="AD42" s="36"/>
      <c r="AE42" s="20">
        <f t="shared" ca="1" si="161"/>
        <v>70.828000000000003</v>
      </c>
      <c r="AF42" s="20">
        <f t="shared" ca="1" si="162"/>
        <v>72.603999999999999</v>
      </c>
      <c r="AG42" s="20">
        <f t="shared" ca="1" si="163"/>
        <v>67.156999999999996</v>
      </c>
      <c r="AH42" s="113">
        <f t="shared" ca="1" si="164"/>
        <v>62.956000000000003</v>
      </c>
      <c r="AI42" s="20">
        <f t="shared" ca="1" si="165"/>
        <v>62.367000000000004</v>
      </c>
      <c r="AJ42" s="20">
        <f t="shared" ca="1" si="166"/>
        <v>55.238999999999997</v>
      </c>
      <c r="AK42" s="20">
        <f t="shared" ca="1" si="167"/>
        <v>51.772999999999996</v>
      </c>
      <c r="AL42" s="20">
        <f t="shared" ca="1" si="168"/>
        <v>52.924000000000007</v>
      </c>
      <c r="AM42" s="20">
        <f t="shared" ca="1" si="169"/>
        <v>72.680000000000007</v>
      </c>
      <c r="AN42" s="20">
        <f t="shared" ca="1" si="170"/>
        <v>70.619</v>
      </c>
      <c r="AO42" s="20">
        <f t="shared" ca="1" si="171"/>
        <v>60.762999999999998</v>
      </c>
      <c r="AP42" s="20">
        <f t="shared" ca="1" si="172"/>
        <v>57.356999999999999</v>
      </c>
      <c r="AQ42" s="20">
        <f t="shared" ca="1" si="173"/>
        <v>56.469000000000001</v>
      </c>
      <c r="AR42" s="20">
        <f t="shared" ca="1" si="174"/>
        <v>55.145000000000003</v>
      </c>
      <c r="AS42" s="20">
        <f t="shared" ca="1" si="175"/>
        <v>50.578000000000003</v>
      </c>
      <c r="AT42" s="328"/>
      <c r="AU42" s="328"/>
      <c r="AV42" s="328"/>
      <c r="AW42" s="328"/>
      <c r="AX42" s="328"/>
      <c r="AY42" s="328"/>
      <c r="AZ42" s="329"/>
      <c r="BA42" s="328"/>
      <c r="BB42" s="328"/>
      <c r="BC42" s="328"/>
      <c r="BD42" s="328"/>
      <c r="BE42" s="328"/>
      <c r="BF42" s="329"/>
      <c r="BG42" s="21">
        <f t="shared" ca="1" si="176"/>
        <v>70.096999999999994</v>
      </c>
      <c r="BH42" s="21">
        <f t="shared" ca="1" si="177"/>
        <v>64.131</v>
      </c>
      <c r="BI42" s="21">
        <f t="shared" ca="1" si="178"/>
        <v>57.827999999999996</v>
      </c>
      <c r="BJ42" s="351"/>
      <c r="BK42" s="21">
        <f t="shared" ca="1" si="73"/>
        <v>52.207999999999998</v>
      </c>
      <c r="BL42" s="21">
        <f t="shared" ca="1" si="74"/>
        <v>55.84</v>
      </c>
      <c r="BM42" s="21">
        <f t="shared" ca="1" si="75"/>
        <v>51.620000000000005</v>
      </c>
      <c r="BN42" s="350"/>
      <c r="BO42" s="350"/>
      <c r="BP42" s="32">
        <f t="shared" ca="1" si="76"/>
        <v>900</v>
      </c>
      <c r="BQ42" s="7">
        <f t="shared" ca="1" si="134"/>
        <v>420</v>
      </c>
      <c r="BR42" s="36"/>
      <c r="BS42" s="36"/>
      <c r="BT42" s="4">
        <f t="shared" ca="1" si="78"/>
        <v>220</v>
      </c>
      <c r="BU42" s="4">
        <f t="shared" ca="1" si="79"/>
        <v>220</v>
      </c>
      <c r="BV42" s="36"/>
      <c r="BW42" s="4">
        <f t="shared" ca="1" si="80"/>
        <v>200</v>
      </c>
      <c r="BX42" s="8">
        <f t="shared" ca="1" si="81"/>
        <v>250</v>
      </c>
      <c r="BY42" s="4">
        <f t="shared" ca="1" si="115"/>
        <v>25</v>
      </c>
      <c r="BZ42" s="4">
        <f t="shared" ca="1" si="82"/>
        <v>15</v>
      </c>
      <c r="CA42" s="36"/>
      <c r="CB42" s="4">
        <f t="shared" ca="1" si="83"/>
        <v>2200</v>
      </c>
      <c r="CC42" s="4">
        <f t="shared" ca="1" si="84"/>
        <v>15</v>
      </c>
      <c r="CD42" s="4">
        <f t="shared" ca="1" si="85"/>
        <v>20</v>
      </c>
      <c r="CE42" s="4">
        <f t="shared" ca="1" si="86"/>
        <v>100</v>
      </c>
      <c r="CF42" s="4">
        <f t="shared" ca="1" si="87"/>
        <v>2000</v>
      </c>
      <c r="CG42" s="4">
        <f t="shared" ca="1" si="88"/>
        <v>12</v>
      </c>
      <c r="CH42" s="4">
        <f t="shared" ca="1" si="89"/>
        <v>510</v>
      </c>
      <c r="CI42" s="4">
        <f t="shared" ca="1" si="90"/>
        <v>200</v>
      </c>
      <c r="CJ42" s="4">
        <f t="shared" ca="1" si="91"/>
        <v>25</v>
      </c>
      <c r="CK42" s="4">
        <f t="shared" ca="1" si="92"/>
        <v>25</v>
      </c>
      <c r="CL42" s="4">
        <f t="shared" ca="1" si="93"/>
        <v>160</v>
      </c>
      <c r="CM42" s="4">
        <f t="shared" ca="1" si="94"/>
        <v>800</v>
      </c>
      <c r="CN42" s="4">
        <f t="shared" ca="1" si="95"/>
        <v>140</v>
      </c>
      <c r="CO42" s="35"/>
      <c r="CP42" s="36"/>
      <c r="CQ42" s="4">
        <f t="shared" ca="1" si="96"/>
        <v>2800</v>
      </c>
      <c r="CR42" s="4">
        <f t="shared" ca="1" si="97"/>
        <v>1600</v>
      </c>
      <c r="CS42" s="4">
        <f t="shared" ca="1" si="98"/>
        <v>12</v>
      </c>
      <c r="CT42" s="4">
        <f t="shared" ca="1" si="99"/>
        <v>20</v>
      </c>
      <c r="CU42" s="4">
        <f t="shared" ca="1" si="100"/>
        <v>50</v>
      </c>
      <c r="CV42" s="4">
        <f t="shared" ca="1" si="101"/>
        <v>30</v>
      </c>
      <c r="CW42" s="4">
        <f t="shared" ca="1" si="102"/>
        <v>15</v>
      </c>
      <c r="CX42" s="4">
        <f t="shared" ca="1" si="136"/>
        <v>12</v>
      </c>
      <c r="CY42" s="4">
        <f t="shared" ca="1" si="103"/>
        <v>900</v>
      </c>
      <c r="CZ42" s="4">
        <f t="shared" ca="1" si="104"/>
        <v>4500</v>
      </c>
      <c r="DA42" s="4">
        <f t="shared" ca="1" si="105"/>
        <v>20</v>
      </c>
      <c r="DB42" s="4">
        <f t="shared" ca="1" si="106"/>
        <v>40</v>
      </c>
      <c r="DC42" s="4">
        <f t="shared" ca="1" si="107"/>
        <v>200</v>
      </c>
      <c r="DD42" s="4">
        <f t="shared" ca="1" si="108"/>
        <v>110</v>
      </c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4">
        <f t="shared" ca="1" si="109"/>
        <v>15</v>
      </c>
      <c r="DS42" s="4">
        <f t="shared" ca="1" si="110"/>
        <v>25</v>
      </c>
      <c r="DT42" s="4">
        <f t="shared" ca="1" si="111"/>
        <v>25</v>
      </c>
      <c r="DU42" s="34"/>
      <c r="DV42" s="8">
        <f t="shared" ca="1" si="137"/>
        <v>250</v>
      </c>
      <c r="DW42" s="4">
        <f t="shared" ca="1" si="113"/>
        <v>30</v>
      </c>
      <c r="DX42" s="4">
        <f t="shared" ca="1" si="114"/>
        <v>150</v>
      </c>
      <c r="DZ42" s="366"/>
      <c r="EA42" s="12" t="s">
        <v>187</v>
      </c>
      <c r="EB42" s="13">
        <v>85.106999999999999</v>
      </c>
    </row>
    <row r="43" spans="1:132" x14ac:dyDescent="0.15">
      <c r="A43" s="6" t="s">
        <v>391</v>
      </c>
      <c r="B43" s="33">
        <f t="shared" ca="1" si="69"/>
        <v>43761</v>
      </c>
      <c r="C43" s="329"/>
      <c r="D43" s="329"/>
      <c r="E43" s="20">
        <f t="shared" ca="1" si="144"/>
        <v>57.235999999999997</v>
      </c>
      <c r="F43" s="20">
        <f t="shared" ca="1" si="70"/>
        <v>56.503</v>
      </c>
      <c r="G43" s="329"/>
      <c r="H43" s="329"/>
      <c r="I43" s="20">
        <f t="shared" ca="1" si="145"/>
        <v>54.647999999999996</v>
      </c>
      <c r="J43" s="20">
        <f t="shared" ca="1" si="146"/>
        <v>50.393999999999998</v>
      </c>
      <c r="K43" s="36"/>
      <c r="L43" s="20">
        <f t="shared" ca="1" si="147"/>
        <v>72.198999999999998</v>
      </c>
      <c r="M43" s="20">
        <f t="shared" ca="1" si="148"/>
        <v>65.551000000000002</v>
      </c>
      <c r="N43" s="112">
        <f t="shared" ca="1" si="149"/>
        <v>73.077999999999989</v>
      </c>
      <c r="O43" s="20">
        <f t="shared" ca="1" si="150"/>
        <v>67.747</v>
      </c>
      <c r="P43" s="36"/>
      <c r="Q43" s="20">
        <f t="shared" ca="1" si="151"/>
        <v>55.03</v>
      </c>
      <c r="R43" s="20">
        <f t="shared" ca="1" si="152"/>
        <v>54.861999999999995</v>
      </c>
      <c r="S43" s="20">
        <f t="shared" ca="1" si="153"/>
        <v>68.561999999999998</v>
      </c>
      <c r="T43" s="20">
        <f t="shared" ca="1" si="154"/>
        <v>57.792000000000002</v>
      </c>
      <c r="U43" s="20">
        <f t="shared" ca="1" si="155"/>
        <v>52.592000000000006</v>
      </c>
      <c r="V43" s="20">
        <f t="shared" ca="1" si="156"/>
        <v>52.436999999999998</v>
      </c>
      <c r="W43" s="20">
        <f t="shared" ca="1" si="14"/>
        <v>48.867000000000004</v>
      </c>
      <c r="X43" s="20">
        <f t="shared" ca="1" si="71"/>
        <v>60.454000000000001</v>
      </c>
      <c r="Y43" s="112">
        <f t="shared" ca="1" si="157"/>
        <v>58.346000000000004</v>
      </c>
      <c r="Z43" s="112">
        <f t="shared" ca="1" si="72"/>
        <v>53.08</v>
      </c>
      <c r="AA43" s="20">
        <f t="shared" ca="1" si="158"/>
        <v>51.652000000000001</v>
      </c>
      <c r="AB43" s="20">
        <f t="shared" ca="1" si="159"/>
        <v>50.293999999999997</v>
      </c>
      <c r="AC43" s="20">
        <f t="shared" ca="1" si="160"/>
        <v>51.456000000000003</v>
      </c>
      <c r="AD43" s="36"/>
      <c r="AE43" s="20">
        <f t="shared" ca="1" si="161"/>
        <v>70.831999999999994</v>
      </c>
      <c r="AF43" s="20">
        <f t="shared" ca="1" si="162"/>
        <v>72.808999999999997</v>
      </c>
      <c r="AG43" s="20">
        <f t="shared" ca="1" si="163"/>
        <v>67.334000000000003</v>
      </c>
      <c r="AH43" s="113">
        <f t="shared" ca="1" si="164"/>
        <v>62.765999999999998</v>
      </c>
      <c r="AI43" s="20">
        <f t="shared" ca="1" si="165"/>
        <v>62.619</v>
      </c>
      <c r="AJ43" s="20">
        <f t="shared" ca="1" si="166"/>
        <v>55.774000000000001</v>
      </c>
      <c r="AK43" s="20">
        <f t="shared" ca="1" si="167"/>
        <v>51.710999999999999</v>
      </c>
      <c r="AL43" s="20">
        <f t="shared" ca="1" si="168"/>
        <v>52.243000000000002</v>
      </c>
      <c r="AM43" s="20">
        <f t="shared" ca="1" si="169"/>
        <v>73.159000000000006</v>
      </c>
      <c r="AN43" s="20">
        <f t="shared" ca="1" si="170"/>
        <v>70.826999999999998</v>
      </c>
      <c r="AO43" s="20">
        <f t="shared" ca="1" si="171"/>
        <v>60.978999999999999</v>
      </c>
      <c r="AP43" s="20">
        <f t="shared" ca="1" si="172"/>
        <v>58.042000000000002</v>
      </c>
      <c r="AQ43" s="20">
        <f t="shared" ca="1" si="173"/>
        <v>56.549000000000007</v>
      </c>
      <c r="AR43" s="20">
        <f t="shared" ca="1" si="174"/>
        <v>54.727000000000004</v>
      </c>
      <c r="AS43" s="20">
        <f t="shared" ca="1" si="175"/>
        <v>52.106999999999999</v>
      </c>
      <c r="AT43" s="328"/>
      <c r="AU43" s="328"/>
      <c r="AV43" s="328"/>
      <c r="AW43" s="328"/>
      <c r="AX43" s="328"/>
      <c r="AY43" s="328"/>
      <c r="AZ43" s="329"/>
      <c r="BA43" s="328"/>
      <c r="BB43" s="328"/>
      <c r="BC43" s="328"/>
      <c r="BD43" s="328"/>
      <c r="BE43" s="328"/>
      <c r="BF43" s="329"/>
      <c r="BG43" s="21">
        <f t="shared" ca="1" si="176"/>
        <v>70.167999999999992</v>
      </c>
      <c r="BH43" s="21">
        <f t="shared" ca="1" si="177"/>
        <v>64.204000000000008</v>
      </c>
      <c r="BI43" s="21">
        <f t="shared" ca="1" si="178"/>
        <v>56.196999999999996</v>
      </c>
      <c r="BJ43" s="351"/>
      <c r="BK43" s="21">
        <f t="shared" ca="1" si="73"/>
        <v>55.832000000000001</v>
      </c>
      <c r="BL43" s="21">
        <f t="shared" ca="1" si="74"/>
        <v>52.077000000000005</v>
      </c>
      <c r="BM43" s="21">
        <f t="shared" ca="1" si="75"/>
        <v>51.306000000000004</v>
      </c>
      <c r="BN43" s="350"/>
      <c r="BO43" s="350"/>
      <c r="BP43" s="32">
        <f t="shared" ca="1" si="76"/>
        <v>750</v>
      </c>
      <c r="BQ43" s="7">
        <f t="shared" ca="1" si="134"/>
        <v>520</v>
      </c>
      <c r="BR43" s="36"/>
      <c r="BS43" s="36"/>
      <c r="BT43" s="4">
        <f t="shared" ca="1" si="78"/>
        <v>200</v>
      </c>
      <c r="BU43" s="4">
        <f t="shared" ca="1" si="79"/>
        <v>220</v>
      </c>
      <c r="BV43" s="36"/>
      <c r="BW43" s="4">
        <f t="shared" ca="1" si="80"/>
        <v>150</v>
      </c>
      <c r="BX43" s="8">
        <f t="shared" ca="1" si="81"/>
        <v>450</v>
      </c>
      <c r="BY43" s="4">
        <f t="shared" ca="1" si="115"/>
        <v>25</v>
      </c>
      <c r="BZ43" s="4">
        <f t="shared" ca="1" si="82"/>
        <v>15</v>
      </c>
      <c r="CA43" s="36"/>
      <c r="CB43" s="4">
        <f t="shared" ca="1" si="83"/>
        <v>2500</v>
      </c>
      <c r="CC43" s="4">
        <f t="shared" ca="1" si="84"/>
        <v>15</v>
      </c>
      <c r="CD43" s="4">
        <f t="shared" ca="1" si="85"/>
        <v>30</v>
      </c>
      <c r="CE43" s="4">
        <f t="shared" ca="1" si="86"/>
        <v>100</v>
      </c>
      <c r="CF43" s="4">
        <f t="shared" ca="1" si="87"/>
        <v>2000</v>
      </c>
      <c r="CG43" s="4">
        <f t="shared" ca="1" si="88"/>
        <v>15</v>
      </c>
      <c r="CH43" s="4">
        <f t="shared" ca="1" si="89"/>
        <v>450</v>
      </c>
      <c r="CI43" s="4">
        <f t="shared" ca="1" si="90"/>
        <v>150</v>
      </c>
      <c r="CJ43" s="4">
        <f t="shared" ca="1" si="91"/>
        <v>40</v>
      </c>
      <c r="CK43" s="4">
        <f t="shared" ca="1" si="92"/>
        <v>12</v>
      </c>
      <c r="CL43" s="4">
        <f t="shared" ca="1" si="93"/>
        <v>100</v>
      </c>
      <c r="CM43" s="4">
        <f t="shared" ca="1" si="94"/>
        <v>600</v>
      </c>
      <c r="CN43" s="4">
        <f t="shared" ca="1" si="95"/>
        <v>140</v>
      </c>
      <c r="CO43" s="35"/>
      <c r="CP43" s="36"/>
      <c r="CQ43" s="4">
        <f t="shared" ca="1" si="96"/>
        <v>2800</v>
      </c>
      <c r="CR43" s="4">
        <f t="shared" ca="1" si="97"/>
        <v>1300</v>
      </c>
      <c r="CS43" s="4">
        <f t="shared" ca="1" si="98"/>
        <v>10</v>
      </c>
      <c r="CT43" s="4">
        <f t="shared" ca="1" si="99"/>
        <v>20</v>
      </c>
      <c r="CU43" s="4">
        <f t="shared" ca="1" si="100"/>
        <v>30</v>
      </c>
      <c r="CV43" s="4">
        <f t="shared" ca="1" si="101"/>
        <v>30</v>
      </c>
      <c r="CW43" s="4">
        <f t="shared" ca="1" si="102"/>
        <v>12</v>
      </c>
      <c r="CX43" s="4">
        <f t="shared" ca="1" si="136"/>
        <v>10</v>
      </c>
      <c r="CY43" s="4">
        <f t="shared" ca="1" si="103"/>
        <v>750</v>
      </c>
      <c r="CZ43" s="4">
        <f t="shared" ca="1" si="104"/>
        <v>5000</v>
      </c>
      <c r="DA43" s="4">
        <f t="shared" ca="1" si="105"/>
        <v>20</v>
      </c>
      <c r="DB43" s="4">
        <f t="shared" ca="1" si="106"/>
        <v>200</v>
      </c>
      <c r="DC43" s="4">
        <f t="shared" ca="1" si="107"/>
        <v>90</v>
      </c>
      <c r="DD43" s="4">
        <f t="shared" ca="1" si="108"/>
        <v>150</v>
      </c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4">
        <f t="shared" ca="1" si="109"/>
        <v>20</v>
      </c>
      <c r="DS43" s="4">
        <f t="shared" ca="1" si="110"/>
        <v>20</v>
      </c>
      <c r="DT43" s="4">
        <f t="shared" ca="1" si="111"/>
        <v>15</v>
      </c>
      <c r="DU43" s="34"/>
      <c r="DV43" s="8">
        <f t="shared" ca="1" si="137"/>
        <v>250</v>
      </c>
      <c r="DW43" s="4">
        <f t="shared" ca="1" si="113"/>
        <v>20</v>
      </c>
      <c r="DX43" s="4">
        <f t="shared" ca="1" si="114"/>
        <v>140</v>
      </c>
      <c r="DZ43" s="364" t="s">
        <v>71</v>
      </c>
      <c r="EA43" s="9" t="s">
        <v>188</v>
      </c>
      <c r="EB43" s="10">
        <v>57.084000000000003</v>
      </c>
    </row>
    <row r="44" spans="1:132" x14ac:dyDescent="0.15">
      <c r="A44" s="6" t="s">
        <v>395</v>
      </c>
      <c r="B44" s="3">
        <f t="shared" ca="1" si="69"/>
        <v>43766</v>
      </c>
      <c r="C44" s="329"/>
      <c r="D44" s="329"/>
      <c r="E44" s="20">
        <f t="shared" ca="1" si="144"/>
        <v>57.332999999999998</v>
      </c>
      <c r="F44" s="20">
        <f t="shared" ca="1" si="70"/>
        <v>56.561000000000007</v>
      </c>
      <c r="G44" s="329"/>
      <c r="H44" s="329"/>
      <c r="I44" s="20">
        <f t="shared" ca="1" si="145"/>
        <v>54.608999999999995</v>
      </c>
      <c r="J44" s="20">
        <f t="shared" ca="1" si="146"/>
        <v>50.4</v>
      </c>
      <c r="K44" s="36"/>
      <c r="L44" s="20">
        <f t="shared" ca="1" si="147"/>
        <v>72.292000000000002</v>
      </c>
      <c r="M44" s="20">
        <f t="shared" ca="1" si="148"/>
        <v>65.353999999999999</v>
      </c>
      <c r="N44" s="112">
        <f t="shared" ca="1" si="149"/>
        <v>72.528999999999996</v>
      </c>
      <c r="O44" s="20">
        <f t="shared" ca="1" si="150"/>
        <v>69.924000000000007</v>
      </c>
      <c r="P44" s="36"/>
      <c r="Q44" s="20">
        <f t="shared" ca="1" si="151"/>
        <v>55.281000000000006</v>
      </c>
      <c r="R44" s="20">
        <f t="shared" ca="1" si="152"/>
        <v>54.948999999999998</v>
      </c>
      <c r="S44" s="20">
        <f t="shared" ca="1" si="153"/>
        <v>69.108999999999995</v>
      </c>
      <c r="T44" s="20">
        <f t="shared" ca="1" si="154"/>
        <v>58.182000000000002</v>
      </c>
      <c r="U44" s="20">
        <f t="shared" ca="1" si="155"/>
        <v>52.484000000000009</v>
      </c>
      <c r="V44" s="20">
        <f t="shared" ca="1" si="156"/>
        <v>52.707999999999998</v>
      </c>
      <c r="W44" s="20">
        <f t="shared" ca="1" si="14"/>
        <v>48.728000000000002</v>
      </c>
      <c r="X44" s="20">
        <f t="shared" ca="1" si="71"/>
        <v>60.387</v>
      </c>
      <c r="Y44" s="112">
        <f t="shared" ca="1" si="157"/>
        <v>57.7</v>
      </c>
      <c r="Z44" s="112">
        <f t="shared" ca="1" si="72"/>
        <v>53.033999999999999</v>
      </c>
      <c r="AA44" s="20">
        <f t="shared" ca="1" si="158"/>
        <v>51.661000000000001</v>
      </c>
      <c r="AB44" s="20">
        <f t="shared" ca="1" si="159"/>
        <v>50.319000000000003</v>
      </c>
      <c r="AC44" s="20">
        <f t="shared" ca="1" si="160"/>
        <v>51.524000000000001</v>
      </c>
      <c r="AD44" s="36"/>
      <c r="AE44" s="20">
        <f t="shared" ca="1" si="161"/>
        <v>70.83</v>
      </c>
      <c r="AF44" s="20">
        <f t="shared" ca="1" si="162"/>
        <v>72.960000000000008</v>
      </c>
      <c r="AG44" s="20">
        <f t="shared" ca="1" si="163"/>
        <v>67.429000000000002</v>
      </c>
      <c r="AH44" s="113">
        <f t="shared" ca="1" si="164"/>
        <v>63.078000000000003</v>
      </c>
      <c r="AI44" s="20">
        <f t="shared" ca="1" si="165"/>
        <v>63.262</v>
      </c>
      <c r="AJ44" s="20">
        <f t="shared" ca="1" si="166"/>
        <v>56.510999999999996</v>
      </c>
      <c r="AK44" s="20">
        <f t="shared" ca="1" si="167"/>
        <v>51.798999999999992</v>
      </c>
      <c r="AL44" s="20">
        <f t="shared" ca="1" si="168"/>
        <v>52.338999999999999</v>
      </c>
      <c r="AM44" s="20">
        <f t="shared" ca="1" si="169"/>
        <v>73.278999999999996</v>
      </c>
      <c r="AN44" s="20">
        <f t="shared" ca="1" si="170"/>
        <v>71.161000000000001</v>
      </c>
      <c r="AO44" s="20">
        <f t="shared" ca="1" si="171"/>
        <v>61.138999999999996</v>
      </c>
      <c r="AP44" s="20">
        <f t="shared" ca="1" si="172"/>
        <v>58.204000000000001</v>
      </c>
      <c r="AQ44" s="20">
        <f t="shared" ca="1" si="173"/>
        <v>56.548000000000002</v>
      </c>
      <c r="AR44" s="20">
        <f t="shared" ca="1" si="174"/>
        <v>54.853000000000002</v>
      </c>
      <c r="AS44" s="20">
        <f t="shared" ca="1" si="175"/>
        <v>52.067</v>
      </c>
      <c r="AT44" s="328"/>
      <c r="AU44" s="328"/>
      <c r="AV44" s="328"/>
      <c r="AW44" s="328"/>
      <c r="AX44" s="328"/>
      <c r="AY44" s="328"/>
      <c r="AZ44" s="329"/>
      <c r="BA44" s="328"/>
      <c r="BB44" s="328"/>
      <c r="BC44" s="328"/>
      <c r="BD44" s="328"/>
      <c r="BE44" s="328"/>
      <c r="BF44" s="329"/>
      <c r="BG44" s="21">
        <f t="shared" ca="1" si="176"/>
        <v>70.156999999999996</v>
      </c>
      <c r="BH44" s="21">
        <f t="shared" ca="1" si="177"/>
        <v>64.111000000000004</v>
      </c>
      <c r="BI44" s="21">
        <f t="shared" ca="1" si="178"/>
        <v>56.204999999999998</v>
      </c>
      <c r="BJ44" s="351"/>
      <c r="BK44" s="21">
        <f t="shared" ca="1" si="73"/>
        <v>55.661999999999999</v>
      </c>
      <c r="BL44" s="21">
        <f t="shared" ca="1" si="74"/>
        <v>51.889000000000003</v>
      </c>
      <c r="BM44" s="21">
        <f t="shared" ca="1" si="75"/>
        <v>51.374000000000002</v>
      </c>
      <c r="BN44" s="350"/>
      <c r="BO44" s="350"/>
      <c r="BP44" s="32">
        <f t="shared" ca="1" si="76"/>
        <v>800</v>
      </c>
      <c r="BQ44" s="7">
        <f t="shared" ca="1" si="134"/>
        <v>500</v>
      </c>
      <c r="BR44" s="36"/>
      <c r="BS44" s="36"/>
      <c r="BT44" s="4">
        <f t="shared" ca="1" si="78"/>
        <v>200</v>
      </c>
      <c r="BU44" s="4">
        <f t="shared" ca="1" si="79"/>
        <v>200</v>
      </c>
      <c r="BV44" s="36"/>
      <c r="BW44" s="4">
        <f t="shared" ca="1" si="80"/>
        <v>200</v>
      </c>
      <c r="BX44" s="8">
        <f t="shared" ca="1" si="81"/>
        <v>350</v>
      </c>
      <c r="BY44" s="4">
        <f t="shared" ca="1" si="115"/>
        <v>25</v>
      </c>
      <c r="BZ44" s="4">
        <f t="shared" ca="1" si="82"/>
        <v>12</v>
      </c>
      <c r="CA44" s="36"/>
      <c r="CB44" s="4">
        <f t="shared" ca="1" si="83"/>
        <v>2400</v>
      </c>
      <c r="CC44" s="4">
        <f t="shared" ca="1" si="84"/>
        <v>12</v>
      </c>
      <c r="CD44" s="4">
        <f t="shared" ca="1" si="85"/>
        <v>25</v>
      </c>
      <c r="CE44" s="4">
        <f t="shared" ca="1" si="86"/>
        <v>90</v>
      </c>
      <c r="CF44" s="4">
        <f t="shared" ca="1" si="87"/>
        <v>1900</v>
      </c>
      <c r="CG44" s="4">
        <f t="shared" ca="1" si="88"/>
        <v>12</v>
      </c>
      <c r="CH44" s="4">
        <f t="shared" ca="1" si="89"/>
        <v>480</v>
      </c>
      <c r="CI44" s="4">
        <f t="shared" ca="1" si="90"/>
        <v>180</v>
      </c>
      <c r="CJ44" s="4">
        <f t="shared" ca="1" si="91"/>
        <v>30</v>
      </c>
      <c r="CK44" s="4">
        <f t="shared" ca="1" si="92"/>
        <v>15</v>
      </c>
      <c r="CL44" s="4">
        <f t="shared" ca="1" si="93"/>
        <v>70</v>
      </c>
      <c r="CM44" s="4">
        <f t="shared" ca="1" si="94"/>
        <v>600</v>
      </c>
      <c r="CN44" s="4">
        <f t="shared" ca="1" si="95"/>
        <v>100</v>
      </c>
      <c r="CO44" s="35"/>
      <c r="CP44" s="36"/>
      <c r="CQ44" s="4">
        <f t="shared" ca="1" si="96"/>
        <v>2800</v>
      </c>
      <c r="CR44" s="4">
        <f t="shared" ca="1" si="97"/>
        <v>1100</v>
      </c>
      <c r="CS44" s="4">
        <f t="shared" ca="1" si="98"/>
        <v>12</v>
      </c>
      <c r="CT44" s="4">
        <f t="shared" ca="1" si="99"/>
        <v>25</v>
      </c>
      <c r="CU44" s="4">
        <f t="shared" ca="1" si="100"/>
        <v>30</v>
      </c>
      <c r="CV44" s="4">
        <f t="shared" ca="1" si="101"/>
        <v>30</v>
      </c>
      <c r="CW44" s="4">
        <f t="shared" ca="1" si="102"/>
        <v>12</v>
      </c>
      <c r="CX44" s="4">
        <f t="shared" ca="1" si="136"/>
        <v>12</v>
      </c>
      <c r="CY44" s="4">
        <f t="shared" ca="1" si="103"/>
        <v>500</v>
      </c>
      <c r="CZ44" s="4">
        <f t="shared" ca="1" si="104"/>
        <v>4500</v>
      </c>
      <c r="DA44" s="4">
        <f t="shared" ca="1" si="105"/>
        <v>20</v>
      </c>
      <c r="DB44" s="4">
        <f t="shared" ca="1" si="106"/>
        <v>150</v>
      </c>
      <c r="DC44" s="4">
        <f t="shared" ca="1" si="107"/>
        <v>200</v>
      </c>
      <c r="DD44" s="4">
        <f t="shared" ca="1" si="108"/>
        <v>170</v>
      </c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4">
        <f t="shared" ca="1" si="109"/>
        <v>15</v>
      </c>
      <c r="DS44" s="4">
        <f t="shared" ca="1" si="110"/>
        <v>20</v>
      </c>
      <c r="DT44" s="4">
        <f t="shared" ca="1" si="111"/>
        <v>20</v>
      </c>
      <c r="DU44" s="34"/>
      <c r="DV44" s="8">
        <f t="shared" ca="1" si="137"/>
        <v>200</v>
      </c>
      <c r="DW44" s="4">
        <f t="shared" ca="1" si="113"/>
        <v>20</v>
      </c>
      <c r="DX44" s="4">
        <f t="shared" ca="1" si="114"/>
        <v>140</v>
      </c>
      <c r="DZ44" s="365"/>
      <c r="EA44" t="s">
        <v>189</v>
      </c>
      <c r="EB44" s="11">
        <v>57.067</v>
      </c>
    </row>
    <row r="45" spans="1:132" x14ac:dyDescent="0.15">
      <c r="A45" s="6" t="s">
        <v>400</v>
      </c>
      <c r="B45" s="3">
        <f t="shared" ca="1" si="69"/>
        <v>43774</v>
      </c>
      <c r="C45" s="329"/>
      <c r="D45" s="329"/>
      <c r="E45" s="20">
        <f t="shared" ca="1" si="144"/>
        <v>56.808999999999997</v>
      </c>
      <c r="F45" s="20">
        <f t="shared" ca="1" si="70"/>
        <v>55.696000000000005</v>
      </c>
      <c r="G45" s="329"/>
      <c r="H45" s="329"/>
      <c r="I45" s="20">
        <f t="shared" ca="1" si="145"/>
        <v>53.684999999999995</v>
      </c>
      <c r="J45" s="20">
        <f t="shared" ca="1" si="146"/>
        <v>49.997</v>
      </c>
      <c r="K45" s="36"/>
      <c r="L45" s="20">
        <f t="shared" ca="1" si="147"/>
        <v>72.376999999999995</v>
      </c>
      <c r="M45" s="20">
        <f t="shared" ca="1" si="148"/>
        <v>65.322000000000003</v>
      </c>
      <c r="N45" s="112">
        <f t="shared" ca="1" si="149"/>
        <v>71.882999999999996</v>
      </c>
      <c r="O45" s="20">
        <f t="shared" ca="1" si="150"/>
        <v>67.407000000000011</v>
      </c>
      <c r="P45" s="36"/>
      <c r="Q45" s="20">
        <f t="shared" ca="1" si="151"/>
        <v>55.182000000000002</v>
      </c>
      <c r="R45" s="20">
        <f t="shared" ca="1" si="152"/>
        <v>54.431999999999995</v>
      </c>
      <c r="S45" s="20">
        <f t="shared" ca="1" si="153"/>
        <v>65.671999999999997</v>
      </c>
      <c r="T45" s="20">
        <f t="shared" ca="1" si="154"/>
        <v>57.066000000000003</v>
      </c>
      <c r="U45" s="20">
        <f t="shared" ca="1" si="155"/>
        <v>52.498000000000005</v>
      </c>
      <c r="V45" s="20">
        <f t="shared" ca="1" si="156"/>
        <v>52.257999999999996</v>
      </c>
      <c r="W45" s="20">
        <f t="shared" ca="1" si="14"/>
        <v>47.518000000000001</v>
      </c>
      <c r="X45" s="20">
        <f t="shared" ca="1" si="71"/>
        <v>59.323999999999998</v>
      </c>
      <c r="Y45" s="112">
        <f t="shared" ca="1" si="157"/>
        <v>55.827000000000005</v>
      </c>
      <c r="Z45" s="112">
        <f t="shared" ca="1" si="72"/>
        <v>52.542999999999999</v>
      </c>
      <c r="AA45" s="20">
        <f t="shared" ca="1" si="158"/>
        <v>51.597999999999999</v>
      </c>
      <c r="AB45" s="20">
        <f t="shared" ca="1" si="159"/>
        <v>50.241999999999997</v>
      </c>
      <c r="AC45" s="20">
        <f t="shared" ca="1" si="160"/>
        <v>51.371000000000002</v>
      </c>
      <c r="AD45" s="36"/>
      <c r="AE45" s="20">
        <f t="shared" ca="1" si="161"/>
        <v>70.829000000000008</v>
      </c>
      <c r="AF45" s="20">
        <f t="shared" ca="1" si="162"/>
        <v>73.263000000000005</v>
      </c>
      <c r="AG45" s="20">
        <f t="shared" ca="1" si="163"/>
        <v>67.605999999999995</v>
      </c>
      <c r="AH45" s="113">
        <f t="shared" ca="1" si="164"/>
        <v>62.605000000000004</v>
      </c>
      <c r="AI45" s="20">
        <f t="shared" ca="1" si="165"/>
        <v>61.933</v>
      </c>
      <c r="AJ45" s="20">
        <f t="shared" ca="1" si="166"/>
        <v>55.903999999999996</v>
      </c>
      <c r="AK45" s="20">
        <f t="shared" ca="1" si="167"/>
        <v>51.679999999999993</v>
      </c>
      <c r="AL45" s="20">
        <f t="shared" ca="1" si="168"/>
        <v>52.149000000000001</v>
      </c>
      <c r="AM45" s="20">
        <f t="shared" ca="1" si="169"/>
        <v>73.230999999999995</v>
      </c>
      <c r="AN45" s="20">
        <f t="shared" ca="1" si="170"/>
        <v>71.078999999999994</v>
      </c>
      <c r="AO45" s="20">
        <f t="shared" ca="1" si="171"/>
        <v>61.086999999999996</v>
      </c>
      <c r="AP45" s="20">
        <f t="shared" ca="1" si="172"/>
        <v>57.427</v>
      </c>
      <c r="AQ45" s="20">
        <f t="shared" ca="1" si="173"/>
        <v>54.952000000000005</v>
      </c>
      <c r="AR45" s="20">
        <f t="shared" ca="1" si="174"/>
        <v>54.131999999999998</v>
      </c>
      <c r="AS45" s="20">
        <f t="shared" ca="1" si="175"/>
        <v>51.635000000000005</v>
      </c>
      <c r="AT45" s="328"/>
      <c r="AU45" s="328"/>
      <c r="AV45" s="328"/>
      <c r="AW45" s="328"/>
      <c r="AX45" s="328"/>
      <c r="AY45" s="328"/>
      <c r="AZ45" s="329"/>
      <c r="BA45" s="328"/>
      <c r="BB45" s="328"/>
      <c r="BC45" s="328"/>
      <c r="BD45" s="328"/>
      <c r="BE45" s="328"/>
      <c r="BF45" s="329"/>
      <c r="BG45" s="21">
        <f t="shared" ca="1" si="176"/>
        <v>70.137</v>
      </c>
      <c r="BH45" s="21">
        <f t="shared" ca="1" si="177"/>
        <v>63.677</v>
      </c>
      <c r="BI45" s="21">
        <f t="shared" ca="1" si="178"/>
        <v>55.864999999999995</v>
      </c>
      <c r="BJ45" s="351"/>
      <c r="BK45" s="21">
        <f t="shared" ca="1" si="73"/>
        <v>54.762999999999998</v>
      </c>
      <c r="BL45" s="21">
        <f t="shared" ca="1" si="74"/>
        <v>51.240000000000009</v>
      </c>
      <c r="BM45" s="21">
        <f t="shared" ca="1" si="75"/>
        <v>51.24</v>
      </c>
      <c r="BN45" s="350"/>
      <c r="BO45" s="350"/>
      <c r="BP45" s="32">
        <f t="shared" ca="1" si="76"/>
        <v>800</v>
      </c>
      <c r="BQ45" s="7">
        <f t="shared" ca="1" si="134"/>
        <v>480</v>
      </c>
      <c r="BR45" s="36"/>
      <c r="BS45" s="36"/>
      <c r="BT45" s="4">
        <f t="shared" ca="1" si="78"/>
        <v>250</v>
      </c>
      <c r="BU45" s="4">
        <f t="shared" ca="1" si="79"/>
        <v>230</v>
      </c>
      <c r="BV45" s="36"/>
      <c r="BW45" s="4">
        <f t="shared" ca="1" si="80"/>
        <v>200</v>
      </c>
      <c r="BX45" s="8">
        <f t="shared" ca="1" si="81"/>
        <v>280</v>
      </c>
      <c r="BY45" s="4">
        <f t="shared" ca="1" si="115"/>
        <v>100</v>
      </c>
      <c r="BZ45" s="4">
        <f t="shared" ca="1" si="82"/>
        <v>10</v>
      </c>
      <c r="CA45" s="36"/>
      <c r="CB45" s="4">
        <f t="shared" ca="1" si="83"/>
        <v>2400</v>
      </c>
      <c r="CC45" s="4">
        <f t="shared" ca="1" si="84"/>
        <v>12</v>
      </c>
      <c r="CD45" s="4">
        <f t="shared" ca="1" si="85"/>
        <v>30</v>
      </c>
      <c r="CE45" s="4">
        <f t="shared" ca="1" si="86"/>
        <v>180</v>
      </c>
      <c r="CF45" s="4">
        <f t="shared" ca="1" si="87"/>
        <v>2300</v>
      </c>
      <c r="CG45" s="4">
        <f t="shared" ca="1" si="88"/>
        <v>12</v>
      </c>
      <c r="CH45" s="4">
        <f t="shared" ca="1" si="89"/>
        <v>500</v>
      </c>
      <c r="CI45" s="4">
        <f t="shared" ca="1" si="90"/>
        <v>200</v>
      </c>
      <c r="CJ45" s="4">
        <f t="shared" ca="1" si="91"/>
        <v>30</v>
      </c>
      <c r="CK45" s="4">
        <f t="shared" ca="1" si="92"/>
        <v>15</v>
      </c>
      <c r="CL45" s="4">
        <f t="shared" ca="1" si="93"/>
        <v>210</v>
      </c>
      <c r="CM45" s="4">
        <f t="shared" ca="1" si="94"/>
        <v>900</v>
      </c>
      <c r="CN45" s="4">
        <f t="shared" ca="1" si="95"/>
        <v>55</v>
      </c>
      <c r="CO45" s="35"/>
      <c r="CP45" s="36"/>
      <c r="CQ45" s="4">
        <f t="shared" ca="1" si="96"/>
        <v>3000</v>
      </c>
      <c r="CR45" s="4">
        <f t="shared" ca="1" si="97"/>
        <v>2200</v>
      </c>
      <c r="CS45" s="4">
        <f t="shared" ca="1" si="98"/>
        <v>10</v>
      </c>
      <c r="CT45" s="4">
        <f t="shared" ca="1" si="99"/>
        <v>20</v>
      </c>
      <c r="CU45" s="4">
        <f t="shared" ca="1" si="100"/>
        <v>20</v>
      </c>
      <c r="CV45" s="4">
        <f t="shared" ca="1" si="101"/>
        <v>25</v>
      </c>
      <c r="CW45" s="4">
        <f t="shared" ca="1" si="102"/>
        <v>20</v>
      </c>
      <c r="CX45" s="4">
        <f t="shared" ca="1" si="136"/>
        <v>12</v>
      </c>
      <c r="CY45" s="4">
        <f t="shared" ca="1" si="103"/>
        <v>750</v>
      </c>
      <c r="CZ45" s="4">
        <f t="shared" ca="1" si="104"/>
        <v>4000</v>
      </c>
      <c r="DA45" s="4">
        <f t="shared" ca="1" si="105"/>
        <v>20</v>
      </c>
      <c r="DB45" s="4">
        <f t="shared" ca="1" si="106"/>
        <v>200</v>
      </c>
      <c r="DC45" s="4">
        <f t="shared" ca="1" si="107"/>
        <v>210</v>
      </c>
      <c r="DD45" s="4">
        <f t="shared" ca="1" si="108"/>
        <v>180</v>
      </c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4">
        <f t="shared" ca="1" si="109"/>
        <v>25</v>
      </c>
      <c r="DS45" s="4">
        <f t="shared" ca="1" si="110"/>
        <v>15</v>
      </c>
      <c r="DT45" s="4">
        <f t="shared" ca="1" si="111"/>
        <v>25</v>
      </c>
      <c r="DU45" s="34"/>
      <c r="DV45" s="8">
        <f t="shared" ca="1" si="137"/>
        <v>230</v>
      </c>
      <c r="DW45" s="4">
        <f t="shared" ca="1" si="113"/>
        <v>50</v>
      </c>
      <c r="DX45" s="4">
        <f t="shared" ca="1" si="114"/>
        <v>140</v>
      </c>
      <c r="DZ45" s="366"/>
      <c r="EA45" s="12" t="s">
        <v>190</v>
      </c>
      <c r="EB45" s="13">
        <v>57.075000000000003</v>
      </c>
    </row>
    <row r="46" spans="1:132" x14ac:dyDescent="0.15">
      <c r="A46" s="6" t="s">
        <v>402</v>
      </c>
      <c r="B46" s="3">
        <f t="shared" ca="1" si="69"/>
        <v>43780</v>
      </c>
      <c r="C46" s="329"/>
      <c r="D46" s="329"/>
      <c r="E46" s="20">
        <f t="shared" ca="1" si="144"/>
        <v>56.301000000000002</v>
      </c>
      <c r="F46" s="20">
        <f t="shared" ca="1" si="70"/>
        <v>55.182000000000002</v>
      </c>
      <c r="G46" s="329"/>
      <c r="H46" s="329"/>
      <c r="I46" s="20">
        <f t="shared" ca="1" si="145"/>
        <v>53.251999999999995</v>
      </c>
      <c r="J46" s="20">
        <f t="shared" ca="1" si="146"/>
        <v>49.744</v>
      </c>
      <c r="K46" s="36"/>
      <c r="L46" s="20">
        <f t="shared" ca="1" si="147"/>
        <v>72.465000000000003</v>
      </c>
      <c r="M46" s="20">
        <f t="shared" ca="1" si="148"/>
        <v>65.295999999999992</v>
      </c>
      <c r="N46" s="112">
        <f t="shared" ca="1" si="149"/>
        <v>71.771999999999991</v>
      </c>
      <c r="O46" s="20">
        <f t="shared" ca="1" si="150"/>
        <v>66.664000000000001</v>
      </c>
      <c r="P46" s="36"/>
      <c r="Q46" s="20">
        <f t="shared" ca="1" si="151"/>
        <v>54.86</v>
      </c>
      <c r="R46" s="20">
        <f t="shared" ca="1" si="152"/>
        <v>54.129999999999995</v>
      </c>
      <c r="S46" s="20">
        <f t="shared" ca="1" si="153"/>
        <v>64</v>
      </c>
      <c r="T46" s="20">
        <f t="shared" ca="1" si="154"/>
        <v>56.031000000000006</v>
      </c>
      <c r="U46" s="20">
        <f t="shared" ca="1" si="155"/>
        <v>52.425000000000004</v>
      </c>
      <c r="V46" s="20">
        <f t="shared" ca="1" si="156"/>
        <v>52.120999999999995</v>
      </c>
      <c r="W46" s="20">
        <f t="shared" ca="1" si="14"/>
        <v>46.885000000000005</v>
      </c>
      <c r="X46" s="20">
        <f t="shared" ca="1" si="71"/>
        <v>58.491</v>
      </c>
      <c r="Y46" s="112">
        <f t="shared" ca="1" si="157"/>
        <v>55.415000000000006</v>
      </c>
      <c r="Z46" s="112">
        <f t="shared" ca="1" si="72"/>
        <v>52.260999999999996</v>
      </c>
      <c r="AA46" s="20">
        <f t="shared" ca="1" si="158"/>
        <v>51.518000000000001</v>
      </c>
      <c r="AB46" s="20">
        <f t="shared" ca="1" si="159"/>
        <v>50.204999999999998</v>
      </c>
      <c r="AC46" s="20">
        <f t="shared" ca="1" si="160"/>
        <v>51.279000000000003</v>
      </c>
      <c r="AD46" s="36"/>
      <c r="AE46" s="20">
        <f t="shared" ca="1" si="161"/>
        <v>70.835000000000008</v>
      </c>
      <c r="AF46" s="20">
        <f t="shared" ca="1" si="162"/>
        <v>73.471000000000004</v>
      </c>
      <c r="AG46" s="20">
        <f t="shared" ca="1" si="163"/>
        <v>67.722999999999999</v>
      </c>
      <c r="AH46" s="113">
        <f t="shared" ca="1" si="164"/>
        <v>62.408000000000001</v>
      </c>
      <c r="AI46" s="20">
        <f t="shared" ca="1" si="165"/>
        <v>61.075000000000003</v>
      </c>
      <c r="AJ46" s="20">
        <f t="shared" ca="1" si="166"/>
        <v>55.593999999999994</v>
      </c>
      <c r="AK46" s="20">
        <f t="shared" ca="1" si="167"/>
        <v>51.623999999999995</v>
      </c>
      <c r="AL46" s="20">
        <f t="shared" ca="1" si="168"/>
        <v>52.011000000000003</v>
      </c>
      <c r="AM46" s="20">
        <f t="shared" ca="1" si="169"/>
        <v>73.228999999999999</v>
      </c>
      <c r="AN46" s="20">
        <f t="shared" ca="1" si="170"/>
        <v>71.010000000000005</v>
      </c>
      <c r="AO46" s="20">
        <f t="shared" ca="1" si="171"/>
        <v>60.982999999999997</v>
      </c>
      <c r="AP46" s="20">
        <f t="shared" ca="1" si="172"/>
        <v>57.006</v>
      </c>
      <c r="AQ46" s="20">
        <f t="shared" ca="1" si="173"/>
        <v>54.405000000000001</v>
      </c>
      <c r="AR46" s="20">
        <f t="shared" ca="1" si="174"/>
        <v>53.713999999999999</v>
      </c>
      <c r="AS46" s="20">
        <f t="shared" ca="1" si="175"/>
        <v>51.367000000000004</v>
      </c>
      <c r="AT46" s="328"/>
      <c r="AU46" s="328"/>
      <c r="AV46" s="328"/>
      <c r="AW46" s="328"/>
      <c r="AX46" s="328"/>
      <c r="AY46" s="328"/>
      <c r="AZ46" s="329"/>
      <c r="BA46" s="328"/>
      <c r="BB46" s="328"/>
      <c r="BC46" s="328"/>
      <c r="BD46" s="328"/>
      <c r="BE46" s="328"/>
      <c r="BF46" s="329"/>
      <c r="BG46" s="21">
        <f t="shared" ca="1" si="176"/>
        <v>70.14</v>
      </c>
      <c r="BH46" s="21">
        <f t="shared" ca="1" si="177"/>
        <v>63.664999999999999</v>
      </c>
      <c r="BI46" s="21">
        <f t="shared" ca="1" si="178"/>
        <v>55.706999999999994</v>
      </c>
      <c r="BJ46" s="351"/>
      <c r="BK46" s="21">
        <f t="shared" ca="1" si="73"/>
        <v>54.052</v>
      </c>
      <c r="BL46" s="21">
        <f t="shared" ca="1" si="74"/>
        <v>50.995000000000005</v>
      </c>
      <c r="BM46" s="21">
        <f t="shared" ca="1" si="75"/>
        <v>51.151000000000003</v>
      </c>
      <c r="BN46" s="350"/>
      <c r="BO46" s="350"/>
      <c r="BP46" s="32">
        <f t="shared" ca="1" si="76"/>
        <v>800</v>
      </c>
      <c r="BQ46" s="7">
        <f t="shared" ca="1" si="134"/>
        <v>500</v>
      </c>
      <c r="BR46" s="36"/>
      <c r="BS46" s="36"/>
      <c r="BT46" s="4">
        <f t="shared" ca="1" si="78"/>
        <v>200</v>
      </c>
      <c r="BU46" s="4">
        <f t="shared" ca="1" si="79"/>
        <v>250</v>
      </c>
      <c r="BV46" s="36"/>
      <c r="BW46" s="4">
        <f t="shared" ca="1" si="80"/>
        <v>170</v>
      </c>
      <c r="BX46" s="8">
        <f t="shared" ca="1" si="81"/>
        <v>500</v>
      </c>
      <c r="BY46" s="4">
        <f t="shared" ca="1" si="115"/>
        <v>30</v>
      </c>
      <c r="BZ46" s="4">
        <f t="shared" ca="1" si="82"/>
        <v>10</v>
      </c>
      <c r="CA46" s="36"/>
      <c r="CB46" s="4">
        <f t="shared" ca="1" si="83"/>
        <v>2500</v>
      </c>
      <c r="CC46" s="4">
        <f t="shared" ca="1" si="84"/>
        <v>15</v>
      </c>
      <c r="CD46" s="4">
        <f t="shared" ca="1" si="85"/>
        <v>15</v>
      </c>
      <c r="CE46" s="4">
        <f t="shared" ca="1" si="86"/>
        <v>200</v>
      </c>
      <c r="CF46" s="4">
        <f t="shared" ca="1" si="87"/>
        <v>2000</v>
      </c>
      <c r="CG46" s="4">
        <f t="shared" ca="1" si="88"/>
        <v>12</v>
      </c>
      <c r="CH46" s="4">
        <f t="shared" ca="1" si="89"/>
        <v>500</v>
      </c>
      <c r="CI46" s="4">
        <f t="shared" ca="1" si="90"/>
        <v>200</v>
      </c>
      <c r="CJ46" s="4">
        <f t="shared" ca="1" si="91"/>
        <v>30</v>
      </c>
      <c r="CK46" s="4">
        <f t="shared" ca="1" si="92"/>
        <v>20</v>
      </c>
      <c r="CL46" s="4">
        <f t="shared" ca="1" si="93"/>
        <v>300</v>
      </c>
      <c r="CM46" s="4">
        <f t="shared" ca="1" si="94"/>
        <v>600</v>
      </c>
      <c r="CN46" s="4">
        <f t="shared" ca="1" si="95"/>
        <v>75</v>
      </c>
      <c r="CO46" s="35"/>
      <c r="CP46" s="36"/>
      <c r="CQ46" s="4">
        <f t="shared" ca="1" si="96"/>
        <v>2400</v>
      </c>
      <c r="CR46" s="4">
        <f t="shared" ca="1" si="97"/>
        <v>1900</v>
      </c>
      <c r="CS46" s="4">
        <f t="shared" ca="1" si="98"/>
        <v>10</v>
      </c>
      <c r="CT46" s="4">
        <f t="shared" ca="1" si="99"/>
        <v>25</v>
      </c>
      <c r="CU46" s="4">
        <f t="shared" ca="1" si="100"/>
        <v>40</v>
      </c>
      <c r="CV46" s="4">
        <f t="shared" ca="1" si="101"/>
        <v>20</v>
      </c>
      <c r="CW46" s="4">
        <f t="shared" ca="1" si="102"/>
        <v>20</v>
      </c>
      <c r="CX46" s="4">
        <f t="shared" ca="1" si="136"/>
        <v>12</v>
      </c>
      <c r="CY46" s="4">
        <f t="shared" ca="1" si="103"/>
        <v>700</v>
      </c>
      <c r="CZ46" s="4">
        <f t="shared" ca="1" si="104"/>
        <v>5000</v>
      </c>
      <c r="DA46" s="4">
        <f t="shared" ca="1" si="105"/>
        <v>20</v>
      </c>
      <c r="DB46" s="4">
        <f t="shared" ca="1" si="106"/>
        <v>200</v>
      </c>
      <c r="DC46" s="4">
        <f t="shared" ca="1" si="107"/>
        <v>200</v>
      </c>
      <c r="DD46" s="4">
        <f t="shared" ca="1" si="108"/>
        <v>170</v>
      </c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4">
        <f t="shared" ca="1" si="109"/>
        <v>20</v>
      </c>
      <c r="DS46" s="4">
        <f t="shared" ca="1" si="110"/>
        <v>15</v>
      </c>
      <c r="DT46" s="4">
        <f t="shared" ca="1" si="111"/>
        <v>30</v>
      </c>
      <c r="DU46" s="34"/>
      <c r="DV46" s="8">
        <f t="shared" ca="1" si="137"/>
        <v>200</v>
      </c>
      <c r="DW46" s="4">
        <f t="shared" ca="1" si="113"/>
        <v>100</v>
      </c>
      <c r="DX46" s="4">
        <f t="shared" ca="1" si="114"/>
        <v>110</v>
      </c>
      <c r="DZ46" s="364" t="s">
        <v>89</v>
      </c>
      <c r="EA46" s="9" t="s">
        <v>191</v>
      </c>
      <c r="EB46" s="10">
        <v>104.467</v>
      </c>
    </row>
    <row r="47" spans="1:132" x14ac:dyDescent="0.15">
      <c r="A47" s="6" t="s">
        <v>405</v>
      </c>
      <c r="B47" s="3">
        <f t="shared" ca="1" si="69"/>
        <v>43787</v>
      </c>
      <c r="C47" s="329"/>
      <c r="D47" s="329"/>
      <c r="E47" s="20">
        <f t="shared" ca="1" si="144"/>
        <v>55.741</v>
      </c>
      <c r="F47" s="20">
        <f t="shared" ca="1" si="70"/>
        <v>54.775000000000006</v>
      </c>
      <c r="G47" s="329"/>
      <c r="H47" s="329"/>
      <c r="I47" s="20">
        <f t="shared" ca="1" si="145"/>
        <v>53.011999999999993</v>
      </c>
      <c r="J47" s="20">
        <f t="shared" ca="1" si="146"/>
        <v>49.570999999999998</v>
      </c>
      <c r="K47" s="36"/>
      <c r="L47" s="20">
        <f t="shared" ca="1" si="147"/>
        <v>72.38</v>
      </c>
      <c r="M47" s="20">
        <f t="shared" ca="1" si="148"/>
        <v>65.14</v>
      </c>
      <c r="N47" s="112">
        <f t="shared" ca="1" si="149"/>
        <v>71.593999999999994</v>
      </c>
      <c r="O47" s="20">
        <f t="shared" ca="1" si="150"/>
        <v>66.402000000000001</v>
      </c>
      <c r="P47" s="36"/>
      <c r="Q47" s="20">
        <f t="shared" ca="1" si="151"/>
        <v>54.61</v>
      </c>
      <c r="R47" s="20">
        <f t="shared" ca="1" si="152"/>
        <v>53.903999999999996</v>
      </c>
      <c r="S47" s="20">
        <f t="shared" ca="1" si="153"/>
        <v>63.883000000000003</v>
      </c>
      <c r="T47" s="20">
        <f t="shared" ca="1" si="154"/>
        <v>55.478000000000009</v>
      </c>
      <c r="U47" s="20">
        <f t="shared" ca="1" si="155"/>
        <v>52.370000000000005</v>
      </c>
      <c r="V47" s="20">
        <f t="shared" ca="1" si="156"/>
        <v>52.007999999999996</v>
      </c>
      <c r="W47" s="20">
        <f t="shared" ca="1" si="14"/>
        <v>46.455000000000005</v>
      </c>
      <c r="X47" s="20">
        <f t="shared" ca="1" si="71"/>
        <v>57.935000000000002</v>
      </c>
      <c r="Y47" s="112">
        <f t="shared" ca="1" si="157"/>
        <v>54.983000000000004</v>
      </c>
      <c r="Z47" s="112">
        <f t="shared" ca="1" si="72"/>
        <v>52.070999999999998</v>
      </c>
      <c r="AA47" s="20">
        <f t="shared" ca="1" si="158"/>
        <v>51.484999999999999</v>
      </c>
      <c r="AB47" s="20">
        <f t="shared" ca="1" si="159"/>
        <v>50.262999999999998</v>
      </c>
      <c r="AC47" s="20">
        <f t="shared" ca="1" si="160"/>
        <v>51.268000000000001</v>
      </c>
      <c r="AD47" s="36"/>
      <c r="AE47" s="20">
        <f t="shared" ca="1" si="161"/>
        <v>70.823999999999998</v>
      </c>
      <c r="AF47" s="20">
        <f t="shared" ca="1" si="162"/>
        <v>73.561000000000007</v>
      </c>
      <c r="AG47" s="20">
        <f t="shared" ca="1" si="163"/>
        <v>67.725999999999999</v>
      </c>
      <c r="AH47" s="113">
        <f t="shared" ca="1" si="164"/>
        <v>62.181000000000004</v>
      </c>
      <c r="AI47" s="20">
        <f t="shared" ca="1" si="165"/>
        <v>60.864000000000004</v>
      </c>
      <c r="AJ47" s="20">
        <f t="shared" ca="1" si="166"/>
        <v>55.366</v>
      </c>
      <c r="AK47" s="20">
        <f t="shared" ca="1" si="167"/>
        <v>51.633999999999993</v>
      </c>
      <c r="AL47" s="20">
        <f t="shared" ca="1" si="168"/>
        <v>51.945999999999998</v>
      </c>
      <c r="AM47" s="20">
        <f t="shared" ca="1" si="169"/>
        <v>73.087999999999994</v>
      </c>
      <c r="AN47" s="20">
        <f t="shared" ca="1" si="170"/>
        <v>70.855000000000004</v>
      </c>
      <c r="AO47" s="20">
        <f t="shared" ca="1" si="171"/>
        <v>60.81</v>
      </c>
      <c r="AP47" s="20">
        <f t="shared" ca="1" si="172"/>
        <v>56.625</v>
      </c>
      <c r="AQ47" s="20">
        <f t="shared" ca="1" si="173"/>
        <v>54.304000000000002</v>
      </c>
      <c r="AR47" s="20">
        <f t="shared" ca="1" si="174"/>
        <v>53.465000000000003</v>
      </c>
      <c r="AS47" s="20">
        <f t="shared" ca="1" si="175"/>
        <v>51.184000000000005</v>
      </c>
      <c r="AT47" s="328"/>
      <c r="AU47" s="328"/>
      <c r="AV47" s="328"/>
      <c r="AW47" s="328"/>
      <c r="AX47" s="328"/>
      <c r="AY47" s="328"/>
      <c r="AZ47" s="329"/>
      <c r="BA47" s="328"/>
      <c r="BB47" s="328"/>
      <c r="BC47" s="328"/>
      <c r="BD47" s="328"/>
      <c r="BE47" s="328"/>
      <c r="BF47" s="329"/>
      <c r="BG47" s="21">
        <f t="shared" ca="1" si="176"/>
        <v>70.128999999999991</v>
      </c>
      <c r="BH47" s="21">
        <f t="shared" ca="1" si="177"/>
        <v>63.673999999999999</v>
      </c>
      <c r="BI47" s="21">
        <f t="shared" ca="1" si="178"/>
        <v>55.515000000000001</v>
      </c>
      <c r="BJ47" s="351"/>
      <c r="BK47" s="21">
        <f t="shared" ca="1" si="73"/>
        <v>53.616999999999997</v>
      </c>
      <c r="BL47" s="21">
        <f t="shared" ca="1" si="74"/>
        <v>50.695000000000007</v>
      </c>
      <c r="BM47" s="21">
        <f t="shared" ca="1" si="75"/>
        <v>51.160000000000004</v>
      </c>
      <c r="BN47" s="350"/>
      <c r="BO47" s="350"/>
      <c r="BP47" s="32">
        <f t="shared" ca="1" si="76"/>
        <v>800</v>
      </c>
      <c r="BQ47" s="7">
        <f t="shared" ca="1" si="134"/>
        <v>480</v>
      </c>
      <c r="BR47" s="36"/>
      <c r="BS47" s="36"/>
      <c r="BT47" s="4">
        <f t="shared" ca="1" si="78"/>
        <v>230</v>
      </c>
      <c r="BU47" s="4">
        <f t="shared" ca="1" si="79"/>
        <v>200</v>
      </c>
      <c r="BV47" s="36"/>
      <c r="BW47" s="4">
        <f t="shared" ca="1" si="80"/>
        <v>170</v>
      </c>
      <c r="BX47" s="8">
        <f t="shared" ca="1" si="81"/>
        <v>500</v>
      </c>
      <c r="BY47" s="4">
        <f t="shared" ca="1" si="115"/>
        <v>75</v>
      </c>
      <c r="BZ47" s="4">
        <f t="shared" ca="1" si="82"/>
        <v>15</v>
      </c>
      <c r="CA47" s="36"/>
      <c r="CB47" s="4">
        <f t="shared" ca="1" si="83"/>
        <v>2500</v>
      </c>
      <c r="CC47" s="4">
        <f t="shared" ca="1" si="84"/>
        <v>15</v>
      </c>
      <c r="CD47" s="4">
        <f t="shared" ca="1" si="85"/>
        <v>25</v>
      </c>
      <c r="CE47" s="4">
        <f t="shared" ca="1" si="86"/>
        <v>150</v>
      </c>
      <c r="CF47" s="4">
        <f t="shared" ca="1" si="87"/>
        <v>2200</v>
      </c>
      <c r="CG47" s="4">
        <f t="shared" ca="1" si="88"/>
        <v>12</v>
      </c>
      <c r="CH47" s="4">
        <f t="shared" ca="1" si="89"/>
        <v>420</v>
      </c>
      <c r="CI47" s="4">
        <f t="shared" ca="1" si="90"/>
        <v>200</v>
      </c>
      <c r="CJ47" s="4">
        <f t="shared" ca="1" si="91"/>
        <v>30</v>
      </c>
      <c r="CK47" s="4">
        <f t="shared" ca="1" si="92"/>
        <v>12</v>
      </c>
      <c r="CL47" s="4">
        <f t="shared" ca="1" si="93"/>
        <v>480</v>
      </c>
      <c r="CM47" s="4">
        <f t="shared" ca="1" si="94"/>
        <v>750</v>
      </c>
      <c r="CN47" s="4">
        <f t="shared" ca="1" si="95"/>
        <v>50</v>
      </c>
      <c r="CO47" s="35"/>
      <c r="CP47" s="36"/>
      <c r="CQ47" s="4">
        <f t="shared" ca="1" si="96"/>
        <v>2300</v>
      </c>
      <c r="CR47" s="4">
        <f t="shared" ca="1" si="97"/>
        <v>1800</v>
      </c>
      <c r="CS47" s="4">
        <f t="shared" ca="1" si="98"/>
        <v>12</v>
      </c>
      <c r="CT47" s="4">
        <f t="shared" ca="1" si="99"/>
        <v>25</v>
      </c>
      <c r="CU47" s="4">
        <f t="shared" ca="1" si="100"/>
        <v>40</v>
      </c>
      <c r="CV47" s="4">
        <f t="shared" ca="1" si="101"/>
        <v>25</v>
      </c>
      <c r="CW47" s="4">
        <f t="shared" ca="1" si="102"/>
        <v>12</v>
      </c>
      <c r="CX47" s="4">
        <f t="shared" ca="1" si="136"/>
        <v>12</v>
      </c>
      <c r="CY47" s="4">
        <f t="shared" ca="1" si="103"/>
        <v>550</v>
      </c>
      <c r="CZ47" s="4">
        <f t="shared" ca="1" si="104"/>
        <v>4500</v>
      </c>
      <c r="DA47" s="4">
        <f t="shared" ca="1" si="105"/>
        <v>15</v>
      </c>
      <c r="DB47" s="4">
        <f t="shared" ca="1" si="106"/>
        <v>120</v>
      </c>
      <c r="DC47" s="4">
        <f t="shared" ca="1" si="107"/>
        <v>200</v>
      </c>
      <c r="DD47" s="4">
        <f t="shared" ca="1" si="108"/>
        <v>180</v>
      </c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4">
        <f t="shared" ca="1" si="109"/>
        <v>20</v>
      </c>
      <c r="DS47" s="4">
        <f t="shared" ca="1" si="110"/>
        <v>20</v>
      </c>
      <c r="DT47" s="4">
        <f t="shared" ca="1" si="111"/>
        <v>20</v>
      </c>
      <c r="DU47" s="34"/>
      <c r="DV47" s="8">
        <f t="shared" ca="1" si="137"/>
        <v>180</v>
      </c>
      <c r="DW47" s="4">
        <f t="shared" ca="1" si="113"/>
        <v>100</v>
      </c>
      <c r="DX47" s="4">
        <f t="shared" ca="1" si="114"/>
        <v>110</v>
      </c>
      <c r="DZ47" s="365"/>
      <c r="EA47" t="s">
        <v>192</v>
      </c>
      <c r="EB47" s="11">
        <v>104.428</v>
      </c>
    </row>
    <row r="48" spans="1:132" x14ac:dyDescent="0.15">
      <c r="A48" s="6" t="s">
        <v>409</v>
      </c>
      <c r="B48" s="3">
        <f t="shared" ca="1" si="69"/>
        <v>43794</v>
      </c>
      <c r="C48" s="329"/>
      <c r="D48" s="329"/>
      <c r="E48" s="20">
        <f t="shared" ca="1" si="144"/>
        <v>57.103999999999999</v>
      </c>
      <c r="F48" s="20">
        <f t="shared" ca="1" si="70"/>
        <v>58.748000000000005</v>
      </c>
      <c r="G48" s="329"/>
      <c r="H48" s="329"/>
      <c r="I48" s="20">
        <f t="shared" ca="1" si="145"/>
        <v>55.842999999999989</v>
      </c>
      <c r="J48" s="20">
        <f t="shared" ca="1" si="146"/>
        <v>56.152999999999999</v>
      </c>
      <c r="K48" s="36"/>
      <c r="L48" s="20">
        <f t="shared" ca="1" si="147"/>
        <v>72.542000000000002</v>
      </c>
      <c r="M48" s="20">
        <f t="shared" ca="1" si="148"/>
        <v>65.272999999999996</v>
      </c>
      <c r="N48" s="112">
        <f t="shared" ca="1" si="149"/>
        <v>74.093999999999994</v>
      </c>
      <c r="O48" s="20">
        <f t="shared" ca="1" si="150"/>
        <v>66.87</v>
      </c>
      <c r="P48" s="4">
        <f t="shared" ca="1" si="179"/>
        <v>57.182999999999993</v>
      </c>
      <c r="Q48" s="20">
        <f t="shared" ca="1" si="151"/>
        <v>55.103999999999999</v>
      </c>
      <c r="R48" s="20">
        <f t="shared" ca="1" si="152"/>
        <v>56.566999999999993</v>
      </c>
      <c r="S48" s="20">
        <f t="shared" ca="1" si="153"/>
        <v>68.59</v>
      </c>
      <c r="T48" s="20">
        <f t="shared" ca="1" si="154"/>
        <v>56.642000000000003</v>
      </c>
      <c r="U48" s="20">
        <f t="shared" ca="1" si="155"/>
        <v>52.674000000000007</v>
      </c>
      <c r="V48" s="20">
        <f t="shared" ca="1" si="156"/>
        <v>53.771999999999998</v>
      </c>
      <c r="W48" s="20">
        <f t="shared" ca="1" si="14"/>
        <v>49.828000000000003</v>
      </c>
      <c r="X48" s="20">
        <f t="shared" ca="1" si="71"/>
        <v>60.978999999999999</v>
      </c>
      <c r="Y48" s="112">
        <f t="shared" ca="1" si="157"/>
        <v>58.278000000000006</v>
      </c>
      <c r="Z48" s="112">
        <f t="shared" ca="1" si="72"/>
        <v>54.861999999999995</v>
      </c>
      <c r="AA48" s="20">
        <f t="shared" ca="1" si="158"/>
        <v>51.650000000000006</v>
      </c>
      <c r="AB48" s="20">
        <f t="shared" ca="1" si="159"/>
        <v>50.388999999999996</v>
      </c>
      <c r="AC48" s="20">
        <f t="shared" ca="1" si="160"/>
        <v>52.121000000000002</v>
      </c>
      <c r="AD48" s="36"/>
      <c r="AE48" s="20">
        <f t="shared" ca="1" si="161"/>
        <v>70.831999999999994</v>
      </c>
      <c r="AF48" s="20">
        <f t="shared" ca="1" si="162"/>
        <v>73.703000000000003</v>
      </c>
      <c r="AG48" s="20">
        <f t="shared" ca="1" si="163"/>
        <v>67.843999999999994</v>
      </c>
      <c r="AH48" s="113">
        <f t="shared" ca="1" si="164"/>
        <v>62.986000000000004</v>
      </c>
      <c r="AI48" s="20">
        <f t="shared" ca="1" si="165"/>
        <v>60.864000000000004</v>
      </c>
      <c r="AJ48" s="20">
        <f t="shared" ca="1" si="166"/>
        <v>55.366</v>
      </c>
      <c r="AK48" s="20">
        <f t="shared" ca="1" si="167"/>
        <v>51.633999999999993</v>
      </c>
      <c r="AL48" s="20">
        <f t="shared" ca="1" si="168"/>
        <v>51.945999999999998</v>
      </c>
      <c r="AM48" s="20">
        <f t="shared" ca="1" si="169"/>
        <v>73.2</v>
      </c>
      <c r="AN48" s="20">
        <f t="shared" ca="1" si="170"/>
        <v>71.025999999999996</v>
      </c>
      <c r="AO48" s="20">
        <f t="shared" ca="1" si="171"/>
        <v>60.994</v>
      </c>
      <c r="AP48" s="20">
        <f t="shared" ca="1" si="172"/>
        <v>59.266999999999996</v>
      </c>
      <c r="AQ48" s="20">
        <f t="shared" ca="1" si="173"/>
        <v>56.536000000000001</v>
      </c>
      <c r="AR48" s="20">
        <f t="shared" ca="1" si="174"/>
        <v>55.046999999999997</v>
      </c>
      <c r="AS48" s="20">
        <f t="shared" ca="1" si="175"/>
        <v>54.925000000000004</v>
      </c>
      <c r="AT48" s="328"/>
      <c r="AU48" s="328"/>
      <c r="AV48" s="328"/>
      <c r="AW48" s="328"/>
      <c r="AX48" s="328"/>
      <c r="AY48" s="328"/>
      <c r="AZ48" s="329"/>
      <c r="BA48" s="328"/>
      <c r="BB48" s="328"/>
      <c r="BC48" s="328"/>
      <c r="BD48" s="328"/>
      <c r="BE48" s="328"/>
      <c r="BF48" s="329"/>
      <c r="BG48" s="21">
        <f t="shared" ca="1" si="176"/>
        <v>70.236000000000004</v>
      </c>
      <c r="BH48" s="21">
        <f t="shared" ca="1" si="177"/>
        <v>64.450999999999993</v>
      </c>
      <c r="BI48" s="21">
        <f t="shared" ca="1" si="178"/>
        <v>60.442999999999998</v>
      </c>
      <c r="BJ48" s="351"/>
      <c r="BK48" s="21">
        <f t="shared" ca="1" si="73"/>
        <v>58.991</v>
      </c>
      <c r="BL48" s="21">
        <f t="shared" ca="1" si="74"/>
        <v>62.096000000000004</v>
      </c>
      <c r="BM48" s="21">
        <f t="shared" ca="1" si="75"/>
        <v>51.973000000000006</v>
      </c>
      <c r="BN48" s="350"/>
      <c r="BO48" s="350"/>
      <c r="BP48" s="32">
        <f t="shared" ca="1" si="76"/>
        <v>700</v>
      </c>
      <c r="BQ48" s="7">
        <f t="shared" ca="1" si="134"/>
        <v>480</v>
      </c>
      <c r="BR48" s="36"/>
      <c r="BS48" s="36"/>
      <c r="BT48" s="4">
        <f t="shared" ca="1" si="78"/>
        <v>200</v>
      </c>
      <c r="BU48" s="4">
        <f t="shared" ca="1" si="79"/>
        <v>220</v>
      </c>
      <c r="BV48" s="36"/>
      <c r="BW48" s="4">
        <f t="shared" ca="1" si="80"/>
        <v>200</v>
      </c>
      <c r="BX48" s="8">
        <f t="shared" ca="1" si="81"/>
        <v>300</v>
      </c>
      <c r="BY48" s="4">
        <f t="shared" ca="1" si="115"/>
        <v>45</v>
      </c>
      <c r="BZ48" s="4">
        <f t="shared" ca="1" si="82"/>
        <v>10</v>
      </c>
      <c r="CA48" s="36"/>
      <c r="CB48" s="4">
        <f t="shared" ca="1" si="83"/>
        <v>2500</v>
      </c>
      <c r="CC48" s="4">
        <f t="shared" ca="1" si="84"/>
        <v>15</v>
      </c>
      <c r="CD48" s="4">
        <f t="shared" ca="1" si="85"/>
        <v>25</v>
      </c>
      <c r="CE48" s="4">
        <f t="shared" ca="1" si="86"/>
        <v>210</v>
      </c>
      <c r="CF48" s="4">
        <f t="shared" ca="1" si="87"/>
        <v>2000</v>
      </c>
      <c r="CG48" s="4">
        <f t="shared" ca="1" si="88"/>
        <v>10</v>
      </c>
      <c r="CH48" s="4">
        <f t="shared" ca="1" si="89"/>
        <v>450</v>
      </c>
      <c r="CI48" s="4">
        <f t="shared" ca="1" si="90"/>
        <v>200</v>
      </c>
      <c r="CJ48" s="4">
        <f t="shared" ca="1" si="91"/>
        <v>30</v>
      </c>
      <c r="CK48" s="4">
        <f t="shared" ca="1" si="92"/>
        <v>12</v>
      </c>
      <c r="CL48" s="4">
        <f t="shared" ca="1" si="93"/>
        <v>400</v>
      </c>
      <c r="CM48" s="4">
        <f t="shared" ca="1" si="94"/>
        <v>500</v>
      </c>
      <c r="CN48" s="4">
        <f t="shared" ca="1" si="95"/>
        <v>35</v>
      </c>
      <c r="CO48" s="35"/>
      <c r="CP48" s="36"/>
      <c r="CQ48" s="4">
        <f t="shared" ca="1" si="96"/>
        <v>3000</v>
      </c>
      <c r="CR48" s="4">
        <f t="shared" ca="1" si="97"/>
        <v>2400</v>
      </c>
      <c r="CS48" s="4">
        <f t="shared" ca="1" si="98"/>
        <v>12</v>
      </c>
      <c r="CT48" s="4">
        <f t="shared" ca="1" si="99"/>
        <v>25</v>
      </c>
      <c r="CU48" s="4">
        <f t="shared" ca="1" si="100"/>
        <v>40</v>
      </c>
      <c r="CV48" s="4">
        <f t="shared" ca="1" si="101"/>
        <v>25</v>
      </c>
      <c r="CW48" s="4">
        <f t="shared" ca="1" si="102"/>
        <v>12</v>
      </c>
      <c r="CX48" s="4">
        <f t="shared" ca="1" si="136"/>
        <v>10</v>
      </c>
      <c r="CY48" s="4">
        <f t="shared" ca="1" si="103"/>
        <v>550</v>
      </c>
      <c r="CZ48" s="4">
        <f t="shared" ca="1" si="104"/>
        <v>4500</v>
      </c>
      <c r="DA48" s="4">
        <f t="shared" ca="1" si="105"/>
        <v>15</v>
      </c>
      <c r="DB48" s="4">
        <f t="shared" ca="1" si="106"/>
        <v>100</v>
      </c>
      <c r="DC48" s="4">
        <f t="shared" ca="1" si="107"/>
        <v>210</v>
      </c>
      <c r="DD48" s="4">
        <f t="shared" ca="1" si="108"/>
        <v>190</v>
      </c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4">
        <f t="shared" ca="1" si="109"/>
        <v>15</v>
      </c>
      <c r="DS48" s="4">
        <f t="shared" ca="1" si="110"/>
        <v>20</v>
      </c>
      <c r="DT48" s="4">
        <f t="shared" ca="1" si="111"/>
        <v>20</v>
      </c>
      <c r="DU48" s="34"/>
      <c r="DV48" s="8">
        <f t="shared" ca="1" si="137"/>
        <v>220</v>
      </c>
      <c r="DW48" s="4">
        <f t="shared" ca="1" si="113"/>
        <v>12</v>
      </c>
      <c r="DX48" s="4">
        <f t="shared" ca="1" si="114"/>
        <v>90</v>
      </c>
      <c r="DZ48" s="365"/>
      <c r="EA48" t="s">
        <v>193</v>
      </c>
      <c r="EB48" s="11">
        <v>104.476</v>
      </c>
    </row>
    <row r="49" spans="1:132" x14ac:dyDescent="0.15">
      <c r="A49" s="6" t="s">
        <v>414</v>
      </c>
      <c r="B49" s="3">
        <f t="shared" ca="1" si="69"/>
        <v>43801</v>
      </c>
      <c r="C49" s="329"/>
      <c r="D49" s="329"/>
      <c r="E49" s="20">
        <f t="shared" ca="1" si="144"/>
        <v>58.384</v>
      </c>
      <c r="F49" s="20">
        <f t="shared" ca="1" si="70"/>
        <v>58.662000000000006</v>
      </c>
      <c r="G49" s="329"/>
      <c r="H49" s="329"/>
      <c r="I49" s="20">
        <f t="shared" ca="1" si="145"/>
        <v>56.573999999999991</v>
      </c>
      <c r="J49" s="20">
        <f t="shared" ca="1" si="146"/>
        <v>55.967999999999996</v>
      </c>
      <c r="K49" s="36"/>
      <c r="L49" s="20">
        <f t="shared" ca="1" si="147"/>
        <v>72.695999999999998</v>
      </c>
      <c r="M49" s="20">
        <f t="shared" ca="1" si="148"/>
        <v>65.738</v>
      </c>
      <c r="N49" s="112">
        <f t="shared" ca="1" si="149"/>
        <v>72.181999999999988</v>
      </c>
      <c r="O49" s="20">
        <f t="shared" ca="1" si="150"/>
        <v>67.444000000000003</v>
      </c>
      <c r="P49" s="4">
        <f t="shared" ca="1" si="179"/>
        <v>57.359999999999992</v>
      </c>
      <c r="Q49" s="20">
        <f t="shared" ca="1" si="151"/>
        <v>55.655000000000001</v>
      </c>
      <c r="R49" s="20">
        <f t="shared" ca="1" si="152"/>
        <v>56.567999999999998</v>
      </c>
      <c r="S49" s="20">
        <f t="shared" ca="1" si="153"/>
        <v>66.245000000000005</v>
      </c>
      <c r="T49" s="20">
        <f t="shared" ca="1" si="154"/>
        <v>57.276000000000003</v>
      </c>
      <c r="U49" s="20">
        <f t="shared" ca="1" si="155"/>
        <v>52.721000000000004</v>
      </c>
      <c r="V49" s="20">
        <f t="shared" ca="1" si="156"/>
        <v>53.796999999999997</v>
      </c>
      <c r="W49" s="20">
        <f t="shared" ca="1" si="14"/>
        <v>49.400000000000006</v>
      </c>
      <c r="X49" s="20">
        <f t="shared" ca="1" si="71"/>
        <v>60.581000000000003</v>
      </c>
      <c r="Y49" s="112">
        <f t="shared" ca="1" si="157"/>
        <v>57.241</v>
      </c>
      <c r="Z49" s="112">
        <f t="shared" ca="1" si="72"/>
        <v>54.673999999999999</v>
      </c>
      <c r="AA49" s="20">
        <f t="shared" ca="1" si="158"/>
        <v>51.743000000000002</v>
      </c>
      <c r="AB49" s="20">
        <f t="shared" ca="1" si="159"/>
        <v>50.463000000000001</v>
      </c>
      <c r="AC49" s="20">
        <f t="shared" ca="1" si="160"/>
        <v>52.148000000000003</v>
      </c>
      <c r="AD49" s="36"/>
      <c r="AE49" s="20">
        <f t="shared" ca="1" si="161"/>
        <v>70.88</v>
      </c>
      <c r="AF49" s="20">
        <f t="shared" ca="1" si="162"/>
        <v>73.89500000000001</v>
      </c>
      <c r="AG49" s="20">
        <f t="shared" ca="1" si="163"/>
        <v>68.157999999999987</v>
      </c>
      <c r="AH49" s="113">
        <f t="shared" ca="1" si="164"/>
        <v>63.402999999999999</v>
      </c>
      <c r="AI49" s="20">
        <f t="shared" ca="1" si="165"/>
        <v>61.96</v>
      </c>
      <c r="AJ49" s="20">
        <f t="shared" ca="1" si="166"/>
        <v>55.622999999999998</v>
      </c>
      <c r="AK49" s="20">
        <f t="shared" ca="1" si="167"/>
        <v>51.873999999999995</v>
      </c>
      <c r="AL49" s="20">
        <f t="shared" ca="1" si="168"/>
        <v>53.409000000000006</v>
      </c>
      <c r="AM49" s="20">
        <f t="shared" ca="1" si="169"/>
        <v>73.376000000000005</v>
      </c>
      <c r="AN49" s="20">
        <f t="shared" ca="1" si="170"/>
        <v>71.088999999999999</v>
      </c>
      <c r="AO49" s="20">
        <f t="shared" ca="1" si="171"/>
        <v>61.417999999999999</v>
      </c>
      <c r="AP49" s="20">
        <f t="shared" ca="1" si="172"/>
        <v>59.326000000000001</v>
      </c>
      <c r="AQ49" s="20">
        <f t="shared" ca="1" si="173"/>
        <v>56.389000000000003</v>
      </c>
      <c r="AR49" s="20">
        <f t="shared" ca="1" si="174"/>
        <v>55.311</v>
      </c>
      <c r="AS49" s="20">
        <f t="shared" ca="1" si="175"/>
        <v>54.763000000000005</v>
      </c>
      <c r="AT49" s="328"/>
      <c r="AU49" s="328"/>
      <c r="AV49" s="328"/>
      <c r="AW49" s="328"/>
      <c r="AX49" s="328"/>
      <c r="AY49" s="328"/>
      <c r="AZ49" s="329"/>
      <c r="BA49" s="328"/>
      <c r="BB49" s="328"/>
      <c r="BC49" s="328"/>
      <c r="BD49" s="328"/>
      <c r="BE49" s="328"/>
      <c r="BF49" s="329"/>
      <c r="BG49" s="21">
        <f t="shared" ca="1" si="176"/>
        <v>70.298999999999992</v>
      </c>
      <c r="BH49" s="21">
        <f t="shared" ca="1" si="177"/>
        <v>64.396000000000001</v>
      </c>
      <c r="BI49" s="21">
        <f t="shared" ca="1" si="178"/>
        <v>61.086999999999996</v>
      </c>
      <c r="BJ49" s="351"/>
      <c r="BK49" s="21">
        <f t="shared" ca="1" si="73"/>
        <v>58.502000000000002</v>
      </c>
      <c r="BL49" s="21">
        <f t="shared" ca="1" si="74"/>
        <v>58.091000000000008</v>
      </c>
      <c r="BM49" s="21">
        <f t="shared" ca="1" si="75"/>
        <v>51.900000000000006</v>
      </c>
      <c r="BN49" s="350"/>
      <c r="BO49" s="350"/>
      <c r="BP49" s="32">
        <f t="shared" ca="1" si="76"/>
        <v>750</v>
      </c>
      <c r="BQ49" s="7">
        <f t="shared" ca="1" si="134"/>
        <v>450</v>
      </c>
      <c r="BR49" s="36"/>
      <c r="BS49" s="36"/>
      <c r="BT49" s="4">
        <f t="shared" ca="1" si="78"/>
        <v>250</v>
      </c>
      <c r="BU49" s="4">
        <f t="shared" ca="1" si="79"/>
        <v>200</v>
      </c>
      <c r="BV49" s="36"/>
      <c r="BW49" s="4">
        <f t="shared" ca="1" si="80"/>
        <v>100</v>
      </c>
      <c r="BX49" s="8">
        <f t="shared" ca="1" si="81"/>
        <v>400</v>
      </c>
      <c r="BY49" s="4">
        <f t="shared" ca="1" si="115"/>
        <v>45</v>
      </c>
      <c r="BZ49" s="4">
        <f t="shared" ca="1" si="82"/>
        <v>20</v>
      </c>
      <c r="CA49" s="4">
        <f t="shared" ref="CA49:CA50" ca="1" si="181">INDIRECT($A49&amp;"!D18")</f>
        <v>2200</v>
      </c>
      <c r="CB49" s="4">
        <f t="shared" ca="1" si="83"/>
        <v>2500</v>
      </c>
      <c r="CC49" s="4">
        <f t="shared" ca="1" si="84"/>
        <v>45</v>
      </c>
      <c r="CD49" s="4">
        <f t="shared" ca="1" si="85"/>
        <v>30</v>
      </c>
      <c r="CE49" s="4">
        <f t="shared" ca="1" si="86"/>
        <v>210</v>
      </c>
      <c r="CF49" s="4">
        <f t="shared" ca="1" si="87"/>
        <v>1600</v>
      </c>
      <c r="CG49" s="4">
        <f t="shared" ca="1" si="88"/>
        <v>10</v>
      </c>
      <c r="CH49" s="4">
        <f t="shared" ca="1" si="89"/>
        <v>500</v>
      </c>
      <c r="CI49" s="4">
        <f t="shared" ca="1" si="90"/>
        <v>220</v>
      </c>
      <c r="CJ49" s="4">
        <f t="shared" ca="1" si="91"/>
        <v>20</v>
      </c>
      <c r="CK49" s="4">
        <f t="shared" ca="1" si="92"/>
        <v>25</v>
      </c>
      <c r="CL49" s="4">
        <f t="shared" ca="1" si="93"/>
        <v>150</v>
      </c>
      <c r="CM49" s="4">
        <f t="shared" ca="1" si="94"/>
        <v>750</v>
      </c>
      <c r="CN49" s="4">
        <f t="shared" ca="1" si="95"/>
        <v>150</v>
      </c>
      <c r="CO49" s="35"/>
      <c r="CP49" s="36"/>
      <c r="CQ49" s="4">
        <f t="shared" ca="1" si="96"/>
        <v>2500</v>
      </c>
      <c r="CR49" s="4">
        <f t="shared" ca="1" si="97"/>
        <v>1900</v>
      </c>
      <c r="CS49" s="4">
        <f t="shared" ca="1" si="98"/>
        <v>10</v>
      </c>
      <c r="CT49" s="4">
        <f t="shared" ca="1" si="99"/>
        <v>25</v>
      </c>
      <c r="CU49" s="4">
        <f t="shared" ca="1" si="100"/>
        <v>40</v>
      </c>
      <c r="CV49" s="4">
        <f t="shared" ca="1" si="101"/>
        <v>30</v>
      </c>
      <c r="CW49" s="4">
        <f t="shared" ca="1" si="102"/>
        <v>20</v>
      </c>
      <c r="CX49" s="4">
        <f t="shared" ca="1" si="136"/>
        <v>12</v>
      </c>
      <c r="CY49" s="4">
        <f t="shared" ca="1" si="103"/>
        <v>500</v>
      </c>
      <c r="CZ49" s="4">
        <f t="shared" ca="1" si="104"/>
        <v>4200</v>
      </c>
      <c r="DA49" s="4">
        <f t="shared" ca="1" si="105"/>
        <v>20</v>
      </c>
      <c r="DB49" s="4">
        <f t="shared" ca="1" si="106"/>
        <v>60</v>
      </c>
      <c r="DC49" s="4">
        <f t="shared" ca="1" si="107"/>
        <v>200</v>
      </c>
      <c r="DD49" s="4">
        <f t="shared" ca="1" si="108"/>
        <v>200</v>
      </c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4">
        <f t="shared" ca="1" si="109"/>
        <v>15</v>
      </c>
      <c r="DS49" s="4">
        <f t="shared" ca="1" si="110"/>
        <v>15</v>
      </c>
      <c r="DT49" s="4">
        <f t="shared" ca="1" si="111"/>
        <v>20</v>
      </c>
      <c r="DU49" s="34"/>
      <c r="DV49" s="8">
        <f t="shared" ca="1" si="137"/>
        <v>200</v>
      </c>
      <c r="DW49" s="4">
        <f t="shared" ca="1" si="113"/>
        <v>12</v>
      </c>
      <c r="DX49" s="4">
        <f t="shared" ca="1" si="114"/>
        <v>90</v>
      </c>
      <c r="DZ49" s="365"/>
      <c r="EA49" t="s">
        <v>194</v>
      </c>
      <c r="EB49" s="11">
        <v>104.503</v>
      </c>
    </row>
    <row r="50" spans="1:132" x14ac:dyDescent="0.15">
      <c r="A50" s="6" t="s">
        <v>417</v>
      </c>
      <c r="B50" s="3">
        <f t="shared" ca="1" si="69"/>
        <v>43808</v>
      </c>
      <c r="C50" s="329"/>
      <c r="D50" s="329"/>
      <c r="E50" s="20">
        <f t="shared" ca="1" si="144"/>
        <v>58.331999999999994</v>
      </c>
      <c r="F50" s="20">
        <f t="shared" ca="1" si="70"/>
        <v>58.344999999999999</v>
      </c>
      <c r="G50" s="329"/>
      <c r="H50" s="329"/>
      <c r="I50" s="20">
        <f t="shared" ca="1" si="145"/>
        <v>56.629999999999995</v>
      </c>
      <c r="J50" s="20">
        <f t="shared" ca="1" si="146"/>
        <v>55.715999999999994</v>
      </c>
      <c r="K50" s="36"/>
      <c r="L50" s="20">
        <f t="shared" ca="1" si="147"/>
        <v>72.477000000000004</v>
      </c>
      <c r="M50" s="20">
        <f t="shared" ca="1" si="148"/>
        <v>65.692000000000007</v>
      </c>
      <c r="N50" s="112">
        <f t="shared" ca="1" si="149"/>
        <v>72.22999999999999</v>
      </c>
      <c r="O50" s="20">
        <f t="shared" ca="1" si="150"/>
        <v>67.007000000000005</v>
      </c>
      <c r="P50" s="4">
        <f t="shared" ca="1" si="179"/>
        <v>57.12299999999999</v>
      </c>
      <c r="Q50" s="20">
        <f t="shared" ca="1" si="151"/>
        <v>55.422000000000004</v>
      </c>
      <c r="R50" s="20">
        <f t="shared" ca="1" si="152"/>
        <v>56.376999999999995</v>
      </c>
      <c r="S50" s="20">
        <f t="shared" ca="1" si="153"/>
        <v>65.582999999999998</v>
      </c>
      <c r="T50" s="20">
        <f t="shared" ca="1" si="154"/>
        <v>56.958000000000006</v>
      </c>
      <c r="U50" s="20">
        <f t="shared" ca="1" si="155"/>
        <v>52.571000000000005</v>
      </c>
      <c r="V50" s="20">
        <f t="shared" ca="1" si="156"/>
        <v>53.652000000000001</v>
      </c>
      <c r="W50" s="20">
        <f t="shared" ca="1" si="14"/>
        <v>49.045000000000002</v>
      </c>
      <c r="X50" s="20">
        <f t="shared" ca="1" si="71"/>
        <v>60.24</v>
      </c>
      <c r="Y50" s="112">
        <f t="shared" ca="1" si="157"/>
        <v>56.593000000000004</v>
      </c>
      <c r="Z50" s="112">
        <f t="shared" ca="1" si="72"/>
        <v>54.475000000000001</v>
      </c>
      <c r="AA50" s="20">
        <f t="shared" ca="1" si="158"/>
        <v>51.653000000000006</v>
      </c>
      <c r="AB50" s="20">
        <f t="shared" ca="1" si="159"/>
        <v>50.35</v>
      </c>
      <c r="AC50" s="20">
        <f t="shared" ca="1" si="160"/>
        <v>52.066000000000003</v>
      </c>
      <c r="AD50" s="4">
        <f t="shared" ca="1" si="180"/>
        <v>79.39</v>
      </c>
      <c r="AE50" s="20">
        <f t="shared" ca="1" si="161"/>
        <v>70.820999999999998</v>
      </c>
      <c r="AF50" s="20">
        <f t="shared" ca="1" si="162"/>
        <v>73.915999999999997</v>
      </c>
      <c r="AG50" s="20">
        <f t="shared" ca="1" si="163"/>
        <v>68.13</v>
      </c>
      <c r="AH50" s="113">
        <f t="shared" ca="1" si="164"/>
        <v>63.283000000000001</v>
      </c>
      <c r="AI50" s="20">
        <f t="shared" ca="1" si="165"/>
        <v>61.123000000000005</v>
      </c>
      <c r="AJ50" s="20">
        <f t="shared" ca="1" si="166"/>
        <v>55.603999999999999</v>
      </c>
      <c r="AK50" s="20">
        <f t="shared" ca="1" si="167"/>
        <v>51.807999999999993</v>
      </c>
      <c r="AL50" s="20">
        <f t="shared" ca="1" si="168"/>
        <v>53.301000000000002</v>
      </c>
      <c r="AM50" s="20">
        <f t="shared" ca="1" si="169"/>
        <v>73.302000000000007</v>
      </c>
      <c r="AN50" s="20">
        <f t="shared" ca="1" si="170"/>
        <v>71.058999999999997</v>
      </c>
      <c r="AO50" s="20">
        <f t="shared" ca="1" si="171"/>
        <v>61.317999999999998</v>
      </c>
      <c r="AP50" s="20">
        <f t="shared" ca="1" si="172"/>
        <v>59.045000000000002</v>
      </c>
      <c r="AQ50" s="20">
        <f t="shared" ca="1" si="173"/>
        <v>55.422000000000004</v>
      </c>
      <c r="AR50" s="20">
        <f t="shared" ca="1" si="174"/>
        <v>55.177999999999997</v>
      </c>
      <c r="AS50" s="20">
        <f t="shared" ca="1" si="175"/>
        <v>54.540000000000006</v>
      </c>
      <c r="AT50" s="328"/>
      <c r="AU50" s="328"/>
      <c r="AV50" s="328"/>
      <c r="AW50" s="328"/>
      <c r="AX50" s="328"/>
      <c r="AY50" s="328"/>
      <c r="AZ50" s="329"/>
      <c r="BA50" s="328"/>
      <c r="BB50" s="328"/>
      <c r="BC50" s="328"/>
      <c r="BD50" s="328"/>
      <c r="BE50" s="328"/>
      <c r="BF50" s="329"/>
      <c r="BG50" s="21">
        <f t="shared" ca="1" si="176"/>
        <v>70.231999999999999</v>
      </c>
      <c r="BH50" s="21">
        <f t="shared" ca="1" si="177"/>
        <v>64.144000000000005</v>
      </c>
      <c r="BI50" s="21">
        <f t="shared" ca="1" si="178"/>
        <v>60.903999999999996</v>
      </c>
      <c r="BJ50" s="351"/>
      <c r="BK50" s="21">
        <f t="shared" ca="1" si="73"/>
        <v>58.192999999999998</v>
      </c>
      <c r="BL50" s="21">
        <f t="shared" ca="1" si="74"/>
        <v>56.107000000000006</v>
      </c>
      <c r="BM50" s="21">
        <f t="shared" ca="1" si="75"/>
        <v>51.897000000000006</v>
      </c>
      <c r="BN50" s="350"/>
      <c r="BO50" s="350"/>
      <c r="BP50" s="32">
        <f t="shared" ca="1" si="76"/>
        <v>900</v>
      </c>
      <c r="BQ50" s="7">
        <f t="shared" ca="1" si="134"/>
        <v>500</v>
      </c>
      <c r="BR50" s="36"/>
      <c r="BS50" s="36"/>
      <c r="BT50" s="4">
        <f t="shared" ca="1" si="78"/>
        <v>220</v>
      </c>
      <c r="BU50" s="4">
        <f t="shared" ca="1" si="79"/>
        <v>190</v>
      </c>
      <c r="BV50" s="36"/>
      <c r="BW50" s="4">
        <f t="shared" ca="1" si="80"/>
        <v>75</v>
      </c>
      <c r="BX50" s="8">
        <f t="shared" ca="1" si="81"/>
        <v>250</v>
      </c>
      <c r="BY50" s="4">
        <f t="shared" ca="1" si="115"/>
        <v>30</v>
      </c>
      <c r="BZ50" s="4">
        <f t="shared" ca="1" si="82"/>
        <v>40</v>
      </c>
      <c r="CA50" s="4">
        <f t="shared" ca="1" si="181"/>
        <v>2100</v>
      </c>
      <c r="CB50" s="4">
        <f t="shared" ca="1" si="83"/>
        <v>2500</v>
      </c>
      <c r="CC50" s="4">
        <f t="shared" ca="1" si="84"/>
        <v>25</v>
      </c>
      <c r="CD50" s="4">
        <f t="shared" ca="1" si="85"/>
        <v>25</v>
      </c>
      <c r="CE50" s="4">
        <f t="shared" ca="1" si="86"/>
        <v>220</v>
      </c>
      <c r="CF50" s="4">
        <f t="shared" ca="1" si="87"/>
        <v>1900</v>
      </c>
      <c r="CG50" s="4">
        <f t="shared" ca="1" si="88"/>
        <v>10</v>
      </c>
      <c r="CH50" s="4">
        <f t="shared" ca="1" si="89"/>
        <v>480</v>
      </c>
      <c r="CI50" s="4">
        <f t="shared" ca="1" si="90"/>
        <v>160</v>
      </c>
      <c r="CJ50" s="4">
        <f t="shared" ca="1" si="91"/>
        <v>12</v>
      </c>
      <c r="CK50" s="4">
        <f t="shared" ca="1" si="92"/>
        <v>12</v>
      </c>
      <c r="CL50" s="4">
        <f t="shared" ca="1" si="93"/>
        <v>100</v>
      </c>
      <c r="CM50" s="4">
        <f t="shared" ca="1" si="94"/>
        <v>370</v>
      </c>
      <c r="CN50" s="4">
        <f t="shared" ca="1" si="95"/>
        <v>45</v>
      </c>
      <c r="CO50" s="35"/>
      <c r="CP50" s="36"/>
      <c r="CQ50" s="4">
        <f t="shared" ca="1" si="96"/>
        <v>2900</v>
      </c>
      <c r="CR50" s="4">
        <f t="shared" ca="1" si="97"/>
        <v>1600</v>
      </c>
      <c r="CS50" s="4">
        <f t="shared" ca="1" si="98"/>
        <v>10</v>
      </c>
      <c r="CT50" s="4">
        <f t="shared" ca="1" si="99"/>
        <v>15</v>
      </c>
      <c r="CU50" s="4">
        <f t="shared" ca="1" si="100"/>
        <v>30</v>
      </c>
      <c r="CV50" s="4">
        <f t="shared" ca="1" si="101"/>
        <v>15</v>
      </c>
      <c r="CW50" s="4">
        <f t="shared" ca="1" si="102"/>
        <v>12</v>
      </c>
      <c r="CX50" s="4">
        <f t="shared" ca="1" si="136"/>
        <v>10</v>
      </c>
      <c r="CY50" s="4">
        <f t="shared" ca="1" si="103"/>
        <v>500</v>
      </c>
      <c r="CZ50" s="4">
        <f t="shared" ca="1" si="104"/>
        <v>3800</v>
      </c>
      <c r="DA50" s="4">
        <f t="shared" ca="1" si="105"/>
        <v>20</v>
      </c>
      <c r="DB50" s="4">
        <f t="shared" ca="1" si="106"/>
        <v>45</v>
      </c>
      <c r="DC50" s="4">
        <f t="shared" ca="1" si="107"/>
        <v>150</v>
      </c>
      <c r="DD50" s="4">
        <f t="shared" ca="1" si="108"/>
        <v>140</v>
      </c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4">
        <f t="shared" ca="1" si="109"/>
        <v>10</v>
      </c>
      <c r="DS50" s="4">
        <f t="shared" ca="1" si="110"/>
        <v>15</v>
      </c>
      <c r="DT50" s="4">
        <f t="shared" ca="1" si="111"/>
        <v>15</v>
      </c>
      <c r="DU50" s="34"/>
      <c r="DV50" s="8">
        <f t="shared" ca="1" si="137"/>
        <v>180</v>
      </c>
      <c r="DW50" s="4">
        <f t="shared" ca="1" si="113"/>
        <v>8</v>
      </c>
      <c r="DX50" s="4">
        <f t="shared" ca="1" si="114"/>
        <v>55</v>
      </c>
      <c r="DZ50" s="365"/>
      <c r="EA50" t="s">
        <v>195</v>
      </c>
      <c r="EB50" s="11">
        <v>104.479</v>
      </c>
    </row>
    <row r="51" spans="1:132" x14ac:dyDescent="0.15">
      <c r="A51" s="6" t="s">
        <v>420</v>
      </c>
      <c r="B51" s="3">
        <f t="shared" ca="1" si="69"/>
        <v>43817</v>
      </c>
      <c r="C51" s="329"/>
      <c r="D51" s="329"/>
      <c r="E51" s="20">
        <f t="shared" ca="1" si="144"/>
        <v>57.949999999999996</v>
      </c>
      <c r="F51" s="20">
        <f t="shared" ca="1" si="70"/>
        <v>57.862000000000002</v>
      </c>
      <c r="G51" s="329"/>
      <c r="H51" s="329"/>
      <c r="I51" s="20">
        <f t="shared" ca="1" si="145"/>
        <v>56.251999999999995</v>
      </c>
      <c r="J51" s="20">
        <f t="shared" ca="1" si="146"/>
        <v>55.415999999999997</v>
      </c>
      <c r="K51" s="36"/>
      <c r="L51" s="20">
        <f t="shared" ca="1" si="147"/>
        <v>72.691999999999993</v>
      </c>
      <c r="M51" s="20">
        <f t="shared" ca="1" si="148"/>
        <v>65.856999999999999</v>
      </c>
      <c r="N51" s="112">
        <f t="shared" ca="1" si="149"/>
        <v>71.972999999999999</v>
      </c>
      <c r="O51" s="20">
        <f t="shared" ca="1" si="150"/>
        <v>66.695999999999998</v>
      </c>
      <c r="P51" s="4">
        <f t="shared" ca="1" si="179"/>
        <v>57.225999999999992</v>
      </c>
      <c r="Q51" s="20">
        <f t="shared" ca="1" si="151"/>
        <v>55.800000000000004</v>
      </c>
      <c r="R51" s="20">
        <f t="shared" ca="1" si="152"/>
        <v>56.167999999999992</v>
      </c>
      <c r="S51" s="20">
        <f t="shared" ca="1" si="153"/>
        <v>63.981999999999999</v>
      </c>
      <c r="T51" s="20">
        <f t="shared" ca="1" si="154"/>
        <v>57.004000000000005</v>
      </c>
      <c r="U51" s="20">
        <f t="shared" ca="1" si="155"/>
        <v>52.554000000000002</v>
      </c>
      <c r="V51" s="20">
        <f t="shared" ca="1" si="156"/>
        <v>53.518000000000001</v>
      </c>
      <c r="W51" s="20">
        <f t="shared" ca="1" si="14"/>
        <v>48.071000000000005</v>
      </c>
      <c r="X51" s="20">
        <f t="shared" ca="1" si="71"/>
        <v>59.465000000000003</v>
      </c>
      <c r="Y51" s="112">
        <f t="shared" ca="1" si="157"/>
        <v>55.366</v>
      </c>
      <c r="Z51" s="112">
        <f t="shared" ca="1" si="72"/>
        <v>54.045999999999999</v>
      </c>
      <c r="AA51" s="20">
        <f t="shared" ca="1" si="158"/>
        <v>51.613</v>
      </c>
      <c r="AB51" s="20">
        <f t="shared" ca="1" si="159"/>
        <v>50.338000000000001</v>
      </c>
      <c r="AC51" s="20">
        <f t="shared" ca="1" si="160"/>
        <v>53.012</v>
      </c>
      <c r="AD51" s="4">
        <f t="shared" ca="1" si="180"/>
        <v>79.36</v>
      </c>
      <c r="AE51" s="20">
        <f t="shared" ca="1" si="161"/>
        <v>70.789000000000001</v>
      </c>
      <c r="AF51" s="20">
        <f t="shared" ca="1" si="162"/>
        <v>74.245000000000005</v>
      </c>
      <c r="AG51" s="20">
        <f t="shared" ca="1" si="163"/>
        <v>68.408999999999992</v>
      </c>
      <c r="AH51" s="113">
        <f t="shared" ca="1" si="164"/>
        <v>63.306000000000004</v>
      </c>
      <c r="AI51" s="20">
        <f t="shared" ca="1" si="165"/>
        <v>61.018000000000001</v>
      </c>
      <c r="AJ51" s="20">
        <f t="shared" ca="1" si="166"/>
        <v>55.351999999999997</v>
      </c>
      <c r="AK51" s="20">
        <f t="shared" ca="1" si="167"/>
        <v>51.773999999999994</v>
      </c>
      <c r="AL51" s="20">
        <f t="shared" ca="1" si="168"/>
        <v>53.148000000000003</v>
      </c>
      <c r="AM51" s="20">
        <f t="shared" ca="1" si="169"/>
        <v>73.353000000000009</v>
      </c>
      <c r="AN51" s="20">
        <f t="shared" ca="1" si="170"/>
        <v>71.09</v>
      </c>
      <c r="AO51" s="20">
        <f t="shared" ca="1" si="171"/>
        <v>61.361999999999995</v>
      </c>
      <c r="AP51" s="20">
        <f t="shared" ca="1" si="172"/>
        <v>58.712000000000003</v>
      </c>
      <c r="AQ51" s="20">
        <f t="shared" ca="1" si="173"/>
        <v>54.956000000000003</v>
      </c>
      <c r="AR51" s="20">
        <f t="shared" ca="1" si="174"/>
        <v>54.649000000000001</v>
      </c>
      <c r="AS51" s="20">
        <f t="shared" ca="1" si="175"/>
        <v>54.183</v>
      </c>
      <c r="AT51" s="328"/>
      <c r="AU51" s="328"/>
      <c r="AV51" s="328"/>
      <c r="AW51" s="328"/>
      <c r="AX51" s="328"/>
      <c r="AY51" s="328"/>
      <c r="AZ51" s="329"/>
      <c r="BA51" s="328"/>
      <c r="BB51" s="328"/>
      <c r="BC51" s="328"/>
      <c r="BD51" s="328"/>
      <c r="BE51" s="328"/>
      <c r="BF51" s="329"/>
      <c r="BG51" s="21">
        <f t="shared" ca="1" si="176"/>
        <v>70.224999999999994</v>
      </c>
      <c r="BH51" s="21">
        <f t="shared" ca="1" si="177"/>
        <v>64.146000000000001</v>
      </c>
      <c r="BI51" s="21">
        <f t="shared" ca="1" si="178"/>
        <v>60.556999999999995</v>
      </c>
      <c r="BJ51" s="351"/>
      <c r="BK51" s="21">
        <f t="shared" ca="1" si="73"/>
        <v>57.519999999999996</v>
      </c>
      <c r="BL51" s="21">
        <f t="shared" ca="1" si="74"/>
        <v>55.339000000000006</v>
      </c>
      <c r="BM51" s="21">
        <f t="shared" ca="1" si="75"/>
        <v>51.837000000000003</v>
      </c>
      <c r="BN51" s="350"/>
      <c r="BO51" s="350"/>
      <c r="BP51" s="32">
        <f t="shared" ca="1" si="76"/>
        <v>750</v>
      </c>
      <c r="BQ51" s="7">
        <f t="shared" ca="1" si="134"/>
        <v>500</v>
      </c>
      <c r="BR51" s="36"/>
      <c r="BS51" s="36"/>
      <c r="BT51" s="4">
        <f t="shared" ca="1" si="78"/>
        <v>210</v>
      </c>
      <c r="BU51" s="4">
        <f t="shared" ca="1" si="79"/>
        <v>220</v>
      </c>
      <c r="BV51" s="36"/>
      <c r="BW51" s="4">
        <f t="shared" ca="1" si="80"/>
        <v>65</v>
      </c>
      <c r="BX51" s="8">
        <f t="shared" ca="1" si="81"/>
        <v>480</v>
      </c>
      <c r="BY51" s="4">
        <f t="shared" ca="1" si="115"/>
        <v>25</v>
      </c>
      <c r="BZ51" s="4">
        <f t="shared" ca="1" si="82"/>
        <v>10</v>
      </c>
      <c r="CA51" s="36"/>
      <c r="CB51" s="4">
        <f t="shared" ca="1" si="83"/>
        <v>2500</v>
      </c>
      <c r="CC51" s="4">
        <f t="shared" ca="1" si="84"/>
        <v>140</v>
      </c>
      <c r="CD51" s="4">
        <f t="shared" ca="1" si="85"/>
        <v>20</v>
      </c>
      <c r="CE51" s="4">
        <f t="shared" ca="1" si="86"/>
        <v>250</v>
      </c>
      <c r="CF51" s="4">
        <f t="shared" ca="1" si="87"/>
        <v>1900</v>
      </c>
      <c r="CG51" s="4">
        <f t="shared" ca="1" si="88"/>
        <v>12</v>
      </c>
      <c r="CH51" s="4">
        <f t="shared" ca="1" si="89"/>
        <v>480</v>
      </c>
      <c r="CI51" s="4">
        <f t="shared" ca="1" si="90"/>
        <v>160</v>
      </c>
      <c r="CJ51" s="4">
        <f t="shared" ca="1" si="91"/>
        <v>20</v>
      </c>
      <c r="CK51" s="4">
        <f t="shared" ca="1" si="92"/>
        <v>40</v>
      </c>
      <c r="CL51" s="4">
        <f t="shared" ca="1" si="93"/>
        <v>150</v>
      </c>
      <c r="CM51" s="4">
        <f t="shared" ca="1" si="94"/>
        <v>500</v>
      </c>
      <c r="CN51" s="4">
        <f t="shared" ca="1" si="95"/>
        <v>80</v>
      </c>
      <c r="CO51" s="35"/>
      <c r="CP51" s="36"/>
      <c r="CQ51" s="4">
        <f t="shared" ca="1" si="96"/>
        <v>2500</v>
      </c>
      <c r="CR51" s="4">
        <f t="shared" ca="1" si="97"/>
        <v>3000</v>
      </c>
      <c r="CS51" s="4">
        <f t="shared" ca="1" si="98"/>
        <v>10</v>
      </c>
      <c r="CT51" s="4">
        <f t="shared" ca="1" si="99"/>
        <v>20</v>
      </c>
      <c r="CU51" s="4">
        <f t="shared" ca="1" si="100"/>
        <v>30</v>
      </c>
      <c r="CV51" s="4">
        <f t="shared" ca="1" si="101"/>
        <v>25</v>
      </c>
      <c r="CW51" s="4">
        <f t="shared" ca="1" si="102"/>
        <v>12</v>
      </c>
      <c r="CX51" s="4">
        <f t="shared" ca="1" si="136"/>
        <v>10</v>
      </c>
      <c r="CY51" s="4">
        <f t="shared" ca="1" si="103"/>
        <v>400</v>
      </c>
      <c r="CZ51" s="4">
        <f t="shared" ca="1" si="104"/>
        <v>3800</v>
      </c>
      <c r="DA51" s="4">
        <f t="shared" ca="1" si="105"/>
        <v>12</v>
      </c>
      <c r="DB51" s="4">
        <f t="shared" ca="1" si="106"/>
        <v>60</v>
      </c>
      <c r="DC51" s="4">
        <f t="shared" ca="1" si="107"/>
        <v>150</v>
      </c>
      <c r="DD51" s="4">
        <f t="shared" ca="1" si="108"/>
        <v>150</v>
      </c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4">
        <f t="shared" ca="1" si="109"/>
        <v>20</v>
      </c>
      <c r="DS51" s="4">
        <f t="shared" ca="1" si="110"/>
        <v>20</v>
      </c>
      <c r="DT51" s="4">
        <f t="shared" ca="1" si="111"/>
        <v>15</v>
      </c>
      <c r="DU51" s="34"/>
      <c r="DV51" s="8">
        <f t="shared" ca="1" si="137"/>
        <v>170</v>
      </c>
      <c r="DW51" s="4">
        <f t="shared" ca="1" si="113"/>
        <v>10</v>
      </c>
      <c r="DX51" s="4">
        <f t="shared" ca="1" si="114"/>
        <v>50</v>
      </c>
      <c r="DZ51" s="365"/>
      <c r="EA51" t="s">
        <v>196</v>
      </c>
      <c r="EB51" s="11">
        <v>104.381</v>
      </c>
    </row>
    <row r="52" spans="1:132" x14ac:dyDescent="0.15">
      <c r="A52" s="330" t="s">
        <v>423</v>
      </c>
      <c r="B52" s="331">
        <f t="shared" ca="1" si="69"/>
        <v>43823</v>
      </c>
      <c r="C52" s="334"/>
      <c r="D52" s="334"/>
      <c r="E52" s="332">
        <f t="shared" ca="1" si="144"/>
        <v>57.76</v>
      </c>
      <c r="F52" s="332">
        <f t="shared" ca="1" si="70"/>
        <v>57.899000000000001</v>
      </c>
      <c r="G52" s="334"/>
      <c r="H52" s="334"/>
      <c r="I52" s="332">
        <f t="shared" ca="1" si="145"/>
        <v>56.134999999999991</v>
      </c>
      <c r="J52" s="332">
        <f t="shared" ca="1" si="146"/>
        <v>55.376999999999995</v>
      </c>
      <c r="K52" s="339"/>
      <c r="L52" s="332">
        <f t="shared" ca="1" si="147"/>
        <v>72.531999999999996</v>
      </c>
      <c r="M52" s="332">
        <f t="shared" ca="1" si="148"/>
        <v>65.709999999999994</v>
      </c>
      <c r="N52" s="352">
        <f t="shared" ca="1" si="149"/>
        <v>72.881999999999991</v>
      </c>
      <c r="O52" s="332">
        <f t="shared" ca="1" si="150"/>
        <v>66.513000000000005</v>
      </c>
      <c r="P52" s="337">
        <f t="shared" ca="1" si="179"/>
        <v>57.192999999999998</v>
      </c>
      <c r="Q52" s="332">
        <f t="shared" ca="1" si="151"/>
        <v>55.267000000000003</v>
      </c>
      <c r="R52" s="332">
        <f t="shared" ca="1" si="152"/>
        <v>56.076999999999998</v>
      </c>
      <c r="S52" s="332">
        <f t="shared" ca="1" si="153"/>
        <v>64.168000000000006</v>
      </c>
      <c r="T52" s="332">
        <f t="shared" ca="1" si="154"/>
        <v>55.725000000000009</v>
      </c>
      <c r="U52" s="332">
        <f t="shared" ca="1" si="155"/>
        <v>52.518000000000001</v>
      </c>
      <c r="V52" s="332">
        <f t="shared" ca="1" si="156"/>
        <v>53.503</v>
      </c>
      <c r="W52" s="332">
        <f ca="1">$EB$25-INDIRECT(A52&amp;"!O16")</f>
        <v>48.56</v>
      </c>
      <c r="X52" s="332">
        <f t="shared" ca="1" si="71"/>
        <v>59.7</v>
      </c>
      <c r="Y52" s="352">
        <f t="shared" ca="1" si="157"/>
        <v>56.266000000000005</v>
      </c>
      <c r="Z52" s="352">
        <f t="shared" ca="1" si="72"/>
        <v>54.238</v>
      </c>
      <c r="AA52" s="332">
        <f t="shared" ca="1" si="158"/>
        <v>51.614000000000004</v>
      </c>
      <c r="AB52" s="332">
        <f t="shared" ca="1" si="159"/>
        <v>50.311</v>
      </c>
      <c r="AC52" s="332">
        <f t="shared" ca="1" si="160"/>
        <v>51.981000000000002</v>
      </c>
      <c r="AD52" s="337">
        <f t="shared" ca="1" si="180"/>
        <v>79.388000000000005</v>
      </c>
      <c r="AE52" s="332">
        <f t="shared" ca="1" si="161"/>
        <v>70.787000000000006</v>
      </c>
      <c r="AF52" s="332">
        <f t="shared" ca="1" si="162"/>
        <v>74.221000000000004</v>
      </c>
      <c r="AG52" s="332">
        <f t="shared" ca="1" si="163"/>
        <v>68.364000000000004</v>
      </c>
      <c r="AH52" s="353">
        <f t="shared" ca="1" si="164"/>
        <v>63.116</v>
      </c>
      <c r="AI52" s="332">
        <f t="shared" ca="1" si="165"/>
        <v>60.819000000000003</v>
      </c>
      <c r="AJ52" s="332">
        <f t="shared" ca="1" si="166"/>
        <v>55.396000000000001</v>
      </c>
      <c r="AK52" s="332">
        <f t="shared" ca="1" si="167"/>
        <v>51.713999999999999</v>
      </c>
      <c r="AL52" s="332">
        <f t="shared" ca="1" si="168"/>
        <v>53.100999999999999</v>
      </c>
      <c r="AM52" s="332">
        <f t="shared" ca="1" si="169"/>
        <v>73.256</v>
      </c>
      <c r="AN52" s="332">
        <f t="shared" ca="1" si="170"/>
        <v>71.019000000000005</v>
      </c>
      <c r="AO52" s="332">
        <f t="shared" ca="1" si="171"/>
        <v>61.217999999999996</v>
      </c>
      <c r="AP52" s="332">
        <f t="shared" ca="1" si="172"/>
        <v>58.656999999999996</v>
      </c>
      <c r="AQ52" s="332">
        <f t="shared" ca="1" si="173"/>
        <v>55.532000000000004</v>
      </c>
      <c r="AR52" s="332">
        <f t="shared" ca="1" si="174"/>
        <v>54.61</v>
      </c>
      <c r="AS52" s="332">
        <f t="shared" ca="1" si="175"/>
        <v>54.298000000000002</v>
      </c>
      <c r="AT52" s="333"/>
      <c r="AU52" s="333"/>
      <c r="AV52" s="333"/>
      <c r="AW52" s="333"/>
      <c r="AX52" s="333"/>
      <c r="AY52" s="333"/>
      <c r="AZ52" s="334"/>
      <c r="BA52" s="333"/>
      <c r="BB52" s="333"/>
      <c r="BC52" s="333"/>
      <c r="BD52" s="333"/>
      <c r="BE52" s="333"/>
      <c r="BF52" s="334"/>
      <c r="BG52" s="335">
        <f t="shared" ca="1" si="176"/>
        <v>70.186999999999998</v>
      </c>
      <c r="BH52" s="335">
        <f t="shared" ca="1" si="177"/>
        <v>64.122</v>
      </c>
      <c r="BI52" s="335">
        <f t="shared" ca="1" si="178"/>
        <v>60.577999999999996</v>
      </c>
      <c r="BJ52" s="354"/>
      <c r="BK52" s="335">
        <f t="shared" ca="1" si="73"/>
        <v>57.762</v>
      </c>
      <c r="BL52" s="335">
        <f t="shared" ca="1" si="74"/>
        <v>55.849000000000004</v>
      </c>
      <c r="BM52" s="335">
        <f t="shared" ca="1" si="75"/>
        <v>51.81</v>
      </c>
      <c r="BN52" s="355"/>
      <c r="BO52" s="355"/>
      <c r="BP52" s="356">
        <f t="shared" ca="1" si="76"/>
        <v>750</v>
      </c>
      <c r="BQ52" s="336">
        <f t="shared" ca="1" si="134"/>
        <v>500</v>
      </c>
      <c r="BR52" s="339"/>
      <c r="BS52" s="339"/>
      <c r="BT52" s="337">
        <f t="shared" ca="1" si="78"/>
        <v>230</v>
      </c>
      <c r="BU52" s="337">
        <f t="shared" ca="1" si="79"/>
        <v>200</v>
      </c>
      <c r="BV52" s="339"/>
      <c r="BW52" s="337">
        <f t="shared" ca="1" si="80"/>
        <v>75</v>
      </c>
      <c r="BX52" s="338">
        <f t="shared" ca="1" si="81"/>
        <v>210</v>
      </c>
      <c r="BY52" s="337">
        <f t="shared" ca="1" si="115"/>
        <v>25</v>
      </c>
      <c r="BZ52" s="337">
        <f t="shared" ca="1" si="82"/>
        <v>30</v>
      </c>
      <c r="CA52" s="339"/>
      <c r="CB52" s="337">
        <f t="shared" ca="1" si="83"/>
        <v>2500</v>
      </c>
      <c r="CC52" s="337">
        <f t="shared" ca="1" si="84"/>
        <v>150</v>
      </c>
      <c r="CD52" s="337">
        <f t="shared" ca="1" si="85"/>
        <v>25</v>
      </c>
      <c r="CE52" s="337">
        <f t="shared" ca="1" si="86"/>
        <v>200</v>
      </c>
      <c r="CF52" s="337">
        <f t="shared" ca="1" si="87"/>
        <v>1800</v>
      </c>
      <c r="CG52" s="337">
        <f t="shared" ca="1" si="88"/>
        <v>12</v>
      </c>
      <c r="CH52" s="337">
        <f t="shared" ca="1" si="89"/>
        <v>430</v>
      </c>
      <c r="CI52" s="337">
        <f t="shared" ca="1" si="90"/>
        <v>200</v>
      </c>
      <c r="CJ52" s="337">
        <f t="shared" ca="1" si="91"/>
        <v>25</v>
      </c>
      <c r="CK52" s="337">
        <f t="shared" ca="1" si="92"/>
        <v>35</v>
      </c>
      <c r="CL52" s="337">
        <f t="shared" ca="1" si="93"/>
        <v>180</v>
      </c>
      <c r="CM52" s="337">
        <f t="shared" ca="1" si="94"/>
        <v>450</v>
      </c>
      <c r="CN52" s="337">
        <f t="shared" ca="1" si="95"/>
        <v>45</v>
      </c>
      <c r="CO52" s="35"/>
      <c r="CP52" s="339"/>
      <c r="CQ52" s="337">
        <f t="shared" ca="1" si="96"/>
        <v>2800</v>
      </c>
      <c r="CR52" s="337">
        <f t="shared" ca="1" si="97"/>
        <v>2000</v>
      </c>
      <c r="CS52" s="337">
        <f t="shared" ca="1" si="98"/>
        <v>10</v>
      </c>
      <c r="CT52" s="337">
        <f t="shared" ca="1" si="99"/>
        <v>20</v>
      </c>
      <c r="CU52" s="337">
        <f t="shared" ca="1" si="100"/>
        <v>35</v>
      </c>
      <c r="CV52" s="337">
        <f t="shared" ca="1" si="101"/>
        <v>20</v>
      </c>
      <c r="CW52" s="337">
        <f t="shared" ca="1" si="102"/>
        <v>12</v>
      </c>
      <c r="CX52" s="337">
        <f t="shared" ca="1" si="136"/>
        <v>10</v>
      </c>
      <c r="CY52" s="337">
        <f t="shared" ca="1" si="103"/>
        <v>520</v>
      </c>
      <c r="CZ52" s="337">
        <f t="shared" ca="1" si="104"/>
        <v>3500</v>
      </c>
      <c r="DA52" s="337">
        <f t="shared" ca="1" si="105"/>
        <v>15</v>
      </c>
      <c r="DB52" s="337">
        <f t="shared" ca="1" si="106"/>
        <v>30</v>
      </c>
      <c r="DC52" s="337">
        <f t="shared" ca="1" si="107"/>
        <v>150</v>
      </c>
      <c r="DD52" s="337">
        <f t="shared" ca="1" si="108"/>
        <v>150</v>
      </c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7">
        <f t="shared" ca="1" si="109"/>
        <v>12</v>
      </c>
      <c r="DS52" s="337">
        <f t="shared" ca="1" si="110"/>
        <v>10</v>
      </c>
      <c r="DT52" s="337">
        <f t="shared" ca="1" si="111"/>
        <v>25</v>
      </c>
      <c r="DU52" s="339"/>
      <c r="DV52" s="338">
        <f t="shared" ca="1" si="137"/>
        <v>180</v>
      </c>
      <c r="DW52" s="337">
        <f t="shared" ca="1" si="113"/>
        <v>10</v>
      </c>
      <c r="DX52" s="337">
        <f t="shared" ca="1" si="114"/>
        <v>45</v>
      </c>
      <c r="DZ52" s="366"/>
      <c r="EA52" s="12" t="s">
        <v>197</v>
      </c>
      <c r="EB52" s="13">
        <v>104.44199999999999</v>
      </c>
    </row>
    <row r="53" spans="1:132" x14ac:dyDescent="0.15">
      <c r="A53" s="345"/>
      <c r="B53" s="346"/>
      <c r="C53" s="348"/>
      <c r="D53" s="348"/>
      <c r="E53" s="347"/>
      <c r="F53" s="347"/>
      <c r="G53" s="348"/>
      <c r="H53" s="348"/>
      <c r="I53" s="347"/>
      <c r="J53" s="347"/>
      <c r="K53" s="349"/>
      <c r="L53" s="347"/>
      <c r="M53" s="347"/>
      <c r="N53" s="359"/>
      <c r="O53" s="347"/>
      <c r="P53" s="349"/>
      <c r="Q53" s="347"/>
      <c r="R53" s="347"/>
      <c r="S53" s="347"/>
      <c r="T53" s="347"/>
      <c r="U53" s="347"/>
      <c r="V53" s="347"/>
      <c r="W53" s="347"/>
      <c r="X53" s="347"/>
      <c r="Y53" s="359"/>
      <c r="Z53" s="359"/>
      <c r="AA53" s="347"/>
      <c r="AB53" s="347"/>
      <c r="AC53" s="347"/>
      <c r="AD53" s="349"/>
      <c r="AE53" s="347"/>
      <c r="AF53" s="347"/>
      <c r="AG53" s="347"/>
      <c r="AH53" s="360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8"/>
      <c r="BA53" s="347"/>
      <c r="BB53" s="347"/>
      <c r="BC53" s="347"/>
      <c r="BD53" s="347"/>
      <c r="BE53" s="347"/>
      <c r="BF53" s="349"/>
      <c r="BG53" s="347"/>
      <c r="BH53" s="347"/>
      <c r="BI53" s="347"/>
      <c r="BJ53" s="347"/>
      <c r="BK53" s="347"/>
      <c r="BL53" s="347"/>
      <c r="BM53" s="347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49"/>
      <c r="DH53" s="349"/>
      <c r="DI53" s="349"/>
      <c r="DJ53" s="349"/>
      <c r="DK53" s="349"/>
      <c r="DL53" s="349"/>
      <c r="DM53" s="349"/>
      <c r="DN53" s="349"/>
      <c r="DO53" s="349"/>
      <c r="DP53" s="349"/>
      <c r="DQ53" s="349"/>
      <c r="DR53" s="349"/>
      <c r="DS53" s="349"/>
      <c r="DT53" s="349"/>
      <c r="DU53" s="349"/>
      <c r="DV53" s="349"/>
      <c r="DW53" s="349"/>
      <c r="DX53" s="349"/>
      <c r="DZ53" s="364" t="s">
        <v>96</v>
      </c>
      <c r="EA53" s="9" t="s">
        <v>198</v>
      </c>
      <c r="EB53" s="10">
        <v>103.765</v>
      </c>
    </row>
    <row r="54" spans="1:132" x14ac:dyDescent="0.15">
      <c r="A54" s="340"/>
      <c r="B54" s="341"/>
      <c r="C54" s="343"/>
      <c r="D54" s="343"/>
      <c r="E54" s="342"/>
      <c r="F54" s="342"/>
      <c r="G54" s="343"/>
      <c r="H54" s="343"/>
      <c r="I54" s="342"/>
      <c r="J54" s="342"/>
      <c r="K54" s="344"/>
      <c r="L54" s="342"/>
      <c r="M54" s="342"/>
      <c r="N54" s="357"/>
      <c r="O54" s="342"/>
      <c r="P54" s="344"/>
      <c r="Q54" s="342"/>
      <c r="R54" s="342"/>
      <c r="S54" s="342"/>
      <c r="T54" s="342"/>
      <c r="U54" s="342"/>
      <c r="V54" s="342"/>
      <c r="W54" s="342"/>
      <c r="X54" s="342"/>
      <c r="Y54" s="357"/>
      <c r="Z54" s="357"/>
      <c r="AA54" s="342"/>
      <c r="AB54" s="342"/>
      <c r="AC54" s="342"/>
      <c r="AD54" s="344"/>
      <c r="AE54" s="342"/>
      <c r="AF54" s="342"/>
      <c r="AG54" s="342"/>
      <c r="AH54" s="358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3"/>
      <c r="BA54" s="342"/>
      <c r="BB54" s="342"/>
      <c r="BC54" s="342"/>
      <c r="BD54" s="342"/>
      <c r="BE54" s="342"/>
      <c r="BF54" s="344"/>
      <c r="BG54" s="342"/>
      <c r="BH54" s="342"/>
      <c r="BI54" s="342"/>
      <c r="BJ54" s="342"/>
      <c r="BK54" s="342"/>
      <c r="BL54" s="342"/>
      <c r="BM54" s="342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Z54" s="365"/>
      <c r="EA54" s="9" t="s">
        <v>281</v>
      </c>
      <c r="EB54" s="11">
        <v>103.82</v>
      </c>
    </row>
    <row r="55" spans="1:132" x14ac:dyDescent="0.15">
      <c r="A55" s="36"/>
      <c r="B55" t="s">
        <v>426</v>
      </c>
      <c r="DZ55" s="365"/>
      <c r="EA55" t="s">
        <v>199</v>
      </c>
      <c r="EB55" s="11">
        <v>103.845</v>
      </c>
    </row>
    <row r="56" spans="1:132" x14ac:dyDescent="0.15">
      <c r="DZ56" s="365"/>
      <c r="EA56" t="s">
        <v>200</v>
      </c>
      <c r="EB56" s="11">
        <v>103.86199999999999</v>
      </c>
    </row>
    <row r="57" spans="1:132" x14ac:dyDescent="0.15">
      <c r="A57" s="9"/>
      <c r="DZ57" s="365"/>
      <c r="EA57" t="s">
        <v>201</v>
      </c>
      <c r="EB57" s="11">
        <v>103.848</v>
      </c>
    </row>
    <row r="58" spans="1:132" x14ac:dyDescent="0.15">
      <c r="BQ58" s="8"/>
      <c r="BR58" t="s">
        <v>210</v>
      </c>
      <c r="BU58" t="s">
        <v>210</v>
      </c>
      <c r="DZ58" s="366"/>
      <c r="EA58" s="12" t="s">
        <v>202</v>
      </c>
      <c r="EB58" s="13">
        <v>103.831</v>
      </c>
    </row>
    <row r="59" spans="1:132" x14ac:dyDescent="0.15">
      <c r="A59" t="s">
        <v>279</v>
      </c>
      <c r="DZ59" s="364" t="s">
        <v>97</v>
      </c>
      <c r="EA59" s="9" t="s">
        <v>203</v>
      </c>
      <c r="EB59" s="10">
        <v>75.186999999999998</v>
      </c>
    </row>
    <row r="60" spans="1:132" x14ac:dyDescent="0.15">
      <c r="A60" t="s">
        <v>338</v>
      </c>
      <c r="DZ60" s="365"/>
      <c r="EA60" t="s">
        <v>204</v>
      </c>
      <c r="EB60" s="11">
        <v>74.646000000000001</v>
      </c>
    </row>
    <row r="61" spans="1:132" x14ac:dyDescent="0.15">
      <c r="A61" t="s">
        <v>351</v>
      </c>
      <c r="DZ61" s="366"/>
      <c r="EA61" s="12" t="s">
        <v>205</v>
      </c>
      <c r="EB61" s="13">
        <v>74.91</v>
      </c>
    </row>
    <row r="62" spans="1:132" x14ac:dyDescent="0.15">
      <c r="A62" t="s">
        <v>358</v>
      </c>
      <c r="DZ62" s="364" t="s">
        <v>109</v>
      </c>
      <c r="EA62" s="9" t="s">
        <v>206</v>
      </c>
      <c r="EB62" s="9">
        <v>65.558999999999997</v>
      </c>
    </row>
    <row r="63" spans="1:132" x14ac:dyDescent="0.15">
      <c r="A63" t="s">
        <v>362</v>
      </c>
      <c r="DZ63" s="366"/>
      <c r="EA63" s="12" t="s">
        <v>207</v>
      </c>
      <c r="EB63" s="12">
        <v>65.613</v>
      </c>
    </row>
    <row r="64" spans="1:132" x14ac:dyDescent="0.15">
      <c r="A64" t="s">
        <v>366</v>
      </c>
    </row>
    <row r="65" spans="1:132" x14ac:dyDescent="0.15">
      <c r="A65" t="s">
        <v>370</v>
      </c>
      <c r="DZ65" s="364" t="s">
        <v>208</v>
      </c>
      <c r="EA65" s="369"/>
      <c r="EB65" s="9">
        <v>64.757000000000005</v>
      </c>
    </row>
    <row r="66" spans="1:132" x14ac:dyDescent="0.15">
      <c r="A66" t="s">
        <v>372</v>
      </c>
      <c r="DZ66" s="366" t="s">
        <v>209</v>
      </c>
      <c r="EA66" s="370"/>
      <c r="EB66" s="12">
        <v>57.34</v>
      </c>
    </row>
    <row r="67" spans="1:132" x14ac:dyDescent="0.15">
      <c r="A67" t="s">
        <v>375</v>
      </c>
    </row>
    <row r="68" spans="1:132" x14ac:dyDescent="0.15">
      <c r="A68" t="s">
        <v>378</v>
      </c>
    </row>
    <row r="69" spans="1:132" x14ac:dyDescent="0.15">
      <c r="A69" t="s">
        <v>381</v>
      </c>
    </row>
    <row r="70" spans="1:132" x14ac:dyDescent="0.15">
      <c r="A70" t="s">
        <v>383</v>
      </c>
    </row>
    <row r="71" spans="1:132" x14ac:dyDescent="0.15">
      <c r="A71" t="s">
        <v>393</v>
      </c>
    </row>
    <row r="72" spans="1:132" x14ac:dyDescent="0.15">
      <c r="A72" t="s">
        <v>389</v>
      </c>
    </row>
    <row r="73" spans="1:132" x14ac:dyDescent="0.15">
      <c r="A73" t="s">
        <v>390</v>
      </c>
    </row>
    <row r="74" spans="1:132" x14ac:dyDescent="0.15">
      <c r="A74" t="s">
        <v>397</v>
      </c>
    </row>
    <row r="75" spans="1:132" x14ac:dyDescent="0.15">
      <c r="A75" t="s">
        <v>399</v>
      </c>
    </row>
    <row r="76" spans="1:132" x14ac:dyDescent="0.15">
      <c r="A76" t="s">
        <v>398</v>
      </c>
    </row>
    <row r="77" spans="1:132" x14ac:dyDescent="0.15">
      <c r="A77" t="s">
        <v>401</v>
      </c>
    </row>
    <row r="78" spans="1:132" x14ac:dyDescent="0.15">
      <c r="A78" t="s">
        <v>403</v>
      </c>
    </row>
    <row r="79" spans="1:132" x14ac:dyDescent="0.15">
      <c r="A79" t="s">
        <v>406</v>
      </c>
    </row>
    <row r="80" spans="1:132" x14ac:dyDescent="0.15">
      <c r="A80" t="s">
        <v>411</v>
      </c>
    </row>
    <row r="81" spans="1:1" x14ac:dyDescent="0.15">
      <c r="A81" t="s">
        <v>412</v>
      </c>
    </row>
    <row r="82" spans="1:1" x14ac:dyDescent="0.15">
      <c r="A82" t="s">
        <v>415</v>
      </c>
    </row>
    <row r="83" spans="1:1" x14ac:dyDescent="0.15">
      <c r="A83" t="s">
        <v>419</v>
      </c>
    </row>
    <row r="333" spans="17:17" ht="15" x14ac:dyDescent="0.15">
      <c r="Q333" s="116"/>
    </row>
  </sheetData>
  <mergeCells count="23">
    <mergeCell ref="DZ25:DZ26"/>
    <mergeCell ref="DZ27:DZ29"/>
    <mergeCell ref="DZ30:DZ34"/>
    <mergeCell ref="DZ35:DZ38"/>
    <mergeCell ref="DZ7:DZ10"/>
    <mergeCell ref="DZ11:DZ13"/>
    <mergeCell ref="DZ14:DZ18"/>
    <mergeCell ref="DZ19:DZ22"/>
    <mergeCell ref="DZ23:DZ24"/>
    <mergeCell ref="DZ3:DZ6"/>
    <mergeCell ref="EA1:EA2"/>
    <mergeCell ref="EB1:EB2"/>
    <mergeCell ref="C1:BM1"/>
    <mergeCell ref="BN1:DX1"/>
    <mergeCell ref="DZ1:DZ2"/>
    <mergeCell ref="DZ62:DZ63"/>
    <mergeCell ref="DZ65:EA65"/>
    <mergeCell ref="DZ66:EA66"/>
    <mergeCell ref="DZ39:DZ42"/>
    <mergeCell ref="DZ43:DZ45"/>
    <mergeCell ref="DZ46:DZ52"/>
    <mergeCell ref="DZ53:DZ58"/>
    <mergeCell ref="DZ59:DZ61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B1" sqref="A1:XFD104857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43598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17.46</v>
      </c>
      <c r="E9" s="388">
        <v>22.305</v>
      </c>
      <c r="F9" s="389"/>
      <c r="G9" s="390"/>
      <c r="H9" s="89" t="s">
        <v>29</v>
      </c>
      <c r="I9" s="89" t="s">
        <v>29</v>
      </c>
      <c r="J9" s="90">
        <v>13.73</v>
      </c>
      <c r="K9" s="388">
        <v>19.164999999999999</v>
      </c>
      <c r="L9" s="389"/>
      <c r="M9" s="390"/>
      <c r="N9" s="89" t="s">
        <v>29</v>
      </c>
      <c r="O9" s="90">
        <v>17.465</v>
      </c>
      <c r="P9" s="388">
        <v>24.8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500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200</v>
      </c>
      <c r="M11" s="45">
        <v>150</v>
      </c>
      <c r="N11" s="39" t="s">
        <v>29</v>
      </c>
      <c r="O11" s="40">
        <v>200</v>
      </c>
      <c r="P11" s="40">
        <v>150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35.799999999999997</v>
      </c>
      <c r="E12" s="106">
        <v>35.4</v>
      </c>
      <c r="F12" s="106">
        <v>35.700000000000003</v>
      </c>
      <c r="G12" s="48" t="s">
        <v>119</v>
      </c>
      <c r="H12" s="46" t="s">
        <v>29</v>
      </c>
      <c r="I12" s="47" t="s">
        <v>29</v>
      </c>
      <c r="J12" s="81">
        <v>32.700000000000003</v>
      </c>
      <c r="K12" s="106">
        <v>32.700000000000003</v>
      </c>
      <c r="L12" s="106">
        <v>30.5</v>
      </c>
      <c r="M12" s="107">
        <v>30.3</v>
      </c>
      <c r="N12" s="46" t="s">
        <v>29</v>
      </c>
      <c r="O12" s="81">
        <v>23.6</v>
      </c>
      <c r="P12" s="81">
        <v>23.2</v>
      </c>
      <c r="Q12" s="81">
        <v>23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4.165</v>
      </c>
      <c r="C16" s="142">
        <v>11.26</v>
      </c>
      <c r="D16" s="90" t="s">
        <v>29</v>
      </c>
      <c r="E16" s="90">
        <v>23.094999999999999</v>
      </c>
      <c r="F16" s="388">
        <v>26.765000000000001</v>
      </c>
      <c r="G16" s="389"/>
      <c r="H16" s="390"/>
      <c r="I16" s="89">
        <v>8.5150000000000006</v>
      </c>
      <c r="J16" s="90">
        <v>16.535</v>
      </c>
      <c r="K16" s="90">
        <v>20.184999999999999</v>
      </c>
      <c r="L16" s="411">
        <v>22.82</v>
      </c>
      <c r="M16" s="412"/>
      <c r="N16" s="413"/>
      <c r="O16" s="391">
        <v>20.885000000000002</v>
      </c>
      <c r="P16" s="392"/>
      <c r="Q16" s="91">
        <v>18.79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2500</v>
      </c>
      <c r="F18" s="40">
        <v>15</v>
      </c>
      <c r="G18" s="40">
        <v>15</v>
      </c>
      <c r="H18" s="45">
        <v>15</v>
      </c>
      <c r="I18" s="40">
        <v>25</v>
      </c>
      <c r="J18" s="40">
        <v>280</v>
      </c>
      <c r="K18" s="40">
        <v>2000</v>
      </c>
      <c r="L18" s="40">
        <v>10</v>
      </c>
      <c r="M18" s="40">
        <v>10</v>
      </c>
      <c r="N18" s="40">
        <v>10</v>
      </c>
      <c r="O18" s="39">
        <v>400</v>
      </c>
      <c r="P18" s="40">
        <v>450</v>
      </c>
      <c r="Q18" s="45">
        <v>140</v>
      </c>
      <c r="R18" s="53"/>
    </row>
    <row r="19" spans="1:18" ht="11.25" customHeight="1" thickBot="1" x14ac:dyDescent="0.2">
      <c r="A19" s="96" t="s">
        <v>28</v>
      </c>
      <c r="B19" s="128">
        <v>14.34</v>
      </c>
      <c r="C19" s="49" t="s">
        <v>273</v>
      </c>
      <c r="D19" s="47" t="s">
        <v>29</v>
      </c>
      <c r="E19" s="104">
        <v>42.9</v>
      </c>
      <c r="F19" s="59">
        <v>20.9</v>
      </c>
      <c r="G19" s="59">
        <v>16.5</v>
      </c>
      <c r="H19" s="60">
        <v>15.93</v>
      </c>
      <c r="I19" s="104">
        <v>29.8</v>
      </c>
      <c r="J19" s="104">
        <v>34.200000000000003</v>
      </c>
      <c r="K19" s="47">
        <v>47.5</v>
      </c>
      <c r="L19" s="59">
        <v>20.7</v>
      </c>
      <c r="M19" s="59">
        <v>18.12</v>
      </c>
      <c r="N19" s="62">
        <v>17.61</v>
      </c>
      <c r="O19" s="63">
        <v>39.299999999999997</v>
      </c>
      <c r="P19" s="83">
        <v>39.9</v>
      </c>
      <c r="Q19" s="108">
        <v>32.700000000000003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8.34</v>
      </c>
      <c r="C23" s="388">
        <v>12.635</v>
      </c>
      <c r="D23" s="389"/>
      <c r="E23" s="390"/>
      <c r="F23" s="89">
        <v>8.0299999999999994</v>
      </c>
      <c r="G23" s="90">
        <v>8.5950000000000006</v>
      </c>
      <c r="H23" s="388">
        <v>8.14</v>
      </c>
      <c r="I23" s="389"/>
      <c r="J23" s="390"/>
      <c r="K23" s="89" t="s">
        <v>29</v>
      </c>
      <c r="L23" s="90">
        <v>31.45</v>
      </c>
      <c r="M23" s="114">
        <v>30.25</v>
      </c>
      <c r="N23" s="90">
        <v>35.909999999999997</v>
      </c>
      <c r="O23" s="388">
        <v>42.56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10</v>
      </c>
      <c r="D25" s="40">
        <v>12</v>
      </c>
      <c r="E25" s="45">
        <v>10</v>
      </c>
      <c r="F25" s="39">
        <v>1000</v>
      </c>
      <c r="G25" s="40">
        <v>1000</v>
      </c>
      <c r="H25" s="40">
        <v>60</v>
      </c>
      <c r="I25" s="40">
        <v>50</v>
      </c>
      <c r="J25" s="67">
        <v>60</v>
      </c>
      <c r="K25" s="39" t="s">
        <v>29</v>
      </c>
      <c r="L25" s="40" t="s">
        <v>272</v>
      </c>
      <c r="M25" s="78">
        <v>3000</v>
      </c>
      <c r="N25" s="40">
        <v>1200</v>
      </c>
      <c r="O25" s="40">
        <v>15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16.7</v>
      </c>
      <c r="C26" s="59">
        <v>17.97</v>
      </c>
      <c r="D26" s="59">
        <v>16.7</v>
      </c>
      <c r="E26" s="60">
        <v>16.13</v>
      </c>
      <c r="F26" s="117">
        <v>34.9</v>
      </c>
      <c r="G26" s="104">
        <v>41.3</v>
      </c>
      <c r="H26" s="59">
        <v>16.91</v>
      </c>
      <c r="I26" s="59">
        <v>17.57</v>
      </c>
      <c r="J26" s="62">
        <v>18.29</v>
      </c>
      <c r="K26" s="68" t="s">
        <v>29</v>
      </c>
      <c r="L26" s="49" t="s">
        <v>272</v>
      </c>
      <c r="M26" s="145">
        <v>96.8</v>
      </c>
      <c r="N26" s="49">
        <v>68.5</v>
      </c>
      <c r="O26" s="59">
        <v>21</v>
      </c>
      <c r="P26" s="59">
        <v>15.83</v>
      </c>
      <c r="Q26" s="60">
        <v>14.85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14.815</v>
      </c>
      <c r="C30" s="41">
        <v>20.350000000000001</v>
      </c>
      <c r="D30" s="41">
        <v>23.96</v>
      </c>
      <c r="E30" s="408">
        <v>25.495000000000001</v>
      </c>
      <c r="F30" s="409"/>
      <c r="G30" s="55">
        <v>13.08</v>
      </c>
      <c r="H30" s="41">
        <v>14.91</v>
      </c>
      <c r="I30" s="41">
        <v>25.344999999999999</v>
      </c>
      <c r="J30" s="408">
        <v>33.365000000000002</v>
      </c>
      <c r="K30" s="410"/>
      <c r="L30" s="409"/>
      <c r="M30" s="55">
        <v>4.8550000000000004</v>
      </c>
      <c r="N30" s="41">
        <v>6.35</v>
      </c>
      <c r="O30" s="408">
        <v>9.6999999999999993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60</v>
      </c>
      <c r="C32" s="40">
        <v>70</v>
      </c>
      <c r="D32" s="40">
        <v>20</v>
      </c>
      <c r="E32" s="40">
        <v>12</v>
      </c>
      <c r="F32" s="67">
        <v>20</v>
      </c>
      <c r="G32" s="39" t="s">
        <v>273</v>
      </c>
      <c r="H32" s="40">
        <v>800</v>
      </c>
      <c r="I32" s="40">
        <v>5000</v>
      </c>
      <c r="J32" s="40">
        <v>15</v>
      </c>
      <c r="K32" s="40">
        <v>12</v>
      </c>
      <c r="L32" s="45">
        <v>12</v>
      </c>
      <c r="M32" s="39">
        <v>170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28.6</v>
      </c>
      <c r="C33" s="104">
        <v>28.5</v>
      </c>
      <c r="D33" s="49">
        <v>18.62</v>
      </c>
      <c r="E33" s="49">
        <v>15.62</v>
      </c>
      <c r="F33" s="69">
        <v>15.46</v>
      </c>
      <c r="G33" s="61" t="s">
        <v>273</v>
      </c>
      <c r="H33" s="47">
        <v>40.200000000000003</v>
      </c>
      <c r="I33" s="104">
        <v>75.5</v>
      </c>
      <c r="J33" s="49">
        <v>15.76</v>
      </c>
      <c r="K33" s="49">
        <v>14.43</v>
      </c>
      <c r="L33" s="70">
        <v>14.21</v>
      </c>
      <c r="M33" s="49">
        <v>22.9</v>
      </c>
      <c r="N33" s="49">
        <v>22.8</v>
      </c>
      <c r="O33" s="104">
        <v>22</v>
      </c>
      <c r="P33" s="49">
        <v>21.4</v>
      </c>
      <c r="Q33" s="109">
        <v>19.7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43">
        <v>19.34</v>
      </c>
      <c r="C37" s="120">
        <v>23.01</v>
      </c>
      <c r="D37" s="92">
        <v>24.524999999999999</v>
      </c>
      <c r="E37" s="90">
        <v>25.815000000000001</v>
      </c>
      <c r="F37" s="90">
        <v>28.36</v>
      </c>
      <c r="G37" s="388">
        <v>38.064999999999998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324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250</v>
      </c>
      <c r="F39" s="40" t="s">
        <v>273</v>
      </c>
      <c r="G39" s="67">
        <v>1400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>
        <v>83.5</v>
      </c>
      <c r="E40" s="104">
        <v>70.2</v>
      </c>
      <c r="F40" s="104">
        <v>116.8</v>
      </c>
      <c r="G40" s="105">
        <v>78.7</v>
      </c>
      <c r="H40" s="118">
        <v>79.2</v>
      </c>
      <c r="I40" s="49">
        <v>78.900000000000006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7.81</v>
      </c>
      <c r="C44" s="90">
        <v>22.245000000000001</v>
      </c>
      <c r="D44" s="90">
        <v>27.83</v>
      </c>
      <c r="E44" s="90">
        <v>27.99</v>
      </c>
      <c r="F44" s="114">
        <v>29.06</v>
      </c>
      <c r="G44" s="399" t="s">
        <v>273</v>
      </c>
      <c r="H44" s="400"/>
      <c r="I44" s="401"/>
      <c r="J44" s="144">
        <v>5.2750000000000004</v>
      </c>
      <c r="K44" s="90">
        <v>11.135</v>
      </c>
      <c r="L44" s="388">
        <v>21.074999999999999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200</v>
      </c>
      <c r="C46" s="40">
        <v>1200</v>
      </c>
      <c r="D46" s="40">
        <v>3500</v>
      </c>
      <c r="E46" s="40">
        <v>200</v>
      </c>
      <c r="F46" s="78">
        <v>130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60.5</v>
      </c>
      <c r="C47" s="104">
        <v>93.9</v>
      </c>
      <c r="D47" s="47">
        <v>240</v>
      </c>
      <c r="E47" s="49">
        <v>47.5</v>
      </c>
      <c r="F47" s="123">
        <v>59.3</v>
      </c>
      <c r="G47" s="87" t="s">
        <v>272</v>
      </c>
      <c r="H47" s="87" t="s">
        <v>272</v>
      </c>
      <c r="I47" s="88" t="s">
        <v>272</v>
      </c>
      <c r="J47" s="85">
        <v>16.52</v>
      </c>
      <c r="K47" s="49">
        <v>16.489999999999998</v>
      </c>
      <c r="L47" s="129" t="s">
        <v>29</v>
      </c>
      <c r="M47" s="85">
        <v>17.93</v>
      </c>
      <c r="N47" s="110">
        <v>16.93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17.855</v>
      </c>
      <c r="D51" s="389"/>
      <c r="E51" s="390"/>
      <c r="F51" s="399">
        <v>18.260000000000002</v>
      </c>
      <c r="G51" s="416"/>
      <c r="H51" s="401"/>
      <c r="I51" s="388">
        <v>7.7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67">
        <v>220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80</v>
      </c>
      <c r="J53" s="40">
        <v>200</v>
      </c>
      <c r="K53" s="45">
        <v>300</v>
      </c>
      <c r="L53" s="52"/>
      <c r="M53" s="379" t="s">
        <v>326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29.1</v>
      </c>
      <c r="D54" s="81">
        <v>28.5</v>
      </c>
      <c r="E54" s="82" t="s">
        <v>29</v>
      </c>
      <c r="F54" s="129" t="s">
        <v>29</v>
      </c>
      <c r="G54" s="129" t="s">
        <v>29</v>
      </c>
      <c r="H54" s="146">
        <v>35</v>
      </c>
      <c r="I54" s="59">
        <v>23.3</v>
      </c>
      <c r="J54" s="83">
        <v>26.6</v>
      </c>
      <c r="K54" s="60">
        <v>29.1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G33" sqref="G3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43605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17.527999999999999</v>
      </c>
      <c r="E9" s="388">
        <v>22.353999999999999</v>
      </c>
      <c r="F9" s="389"/>
      <c r="G9" s="390"/>
      <c r="H9" s="89" t="s">
        <v>29</v>
      </c>
      <c r="I9" s="89" t="s">
        <v>29</v>
      </c>
      <c r="J9" s="90">
        <v>13.763</v>
      </c>
      <c r="K9" s="388">
        <v>19.117000000000001</v>
      </c>
      <c r="L9" s="389"/>
      <c r="M9" s="390"/>
      <c r="N9" s="89" t="s">
        <v>29</v>
      </c>
      <c r="O9" s="90">
        <v>17.465</v>
      </c>
      <c r="P9" s="388">
        <v>24.8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130</v>
      </c>
      <c r="M11" s="45">
        <v>140</v>
      </c>
      <c r="N11" s="39" t="s">
        <v>29</v>
      </c>
      <c r="O11" s="40">
        <v>220</v>
      </c>
      <c r="P11" s="40">
        <v>200</v>
      </c>
      <c r="Q11" s="40">
        <v>170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23.6</v>
      </c>
      <c r="E12" s="106">
        <v>24.5</v>
      </c>
      <c r="F12" s="106">
        <v>24.8</v>
      </c>
      <c r="G12" s="48" t="s">
        <v>119</v>
      </c>
      <c r="H12" s="46" t="s">
        <v>29</v>
      </c>
      <c r="I12" s="47" t="s">
        <v>29</v>
      </c>
      <c r="J12" s="81">
        <v>18.3</v>
      </c>
      <c r="K12" s="106">
        <v>16.5</v>
      </c>
      <c r="L12" s="106">
        <v>15.8</v>
      </c>
      <c r="M12" s="107">
        <v>15.7</v>
      </c>
      <c r="N12" s="46" t="s">
        <v>29</v>
      </c>
      <c r="O12" s="81">
        <v>19</v>
      </c>
      <c r="P12" s="81">
        <v>17.100000000000001</v>
      </c>
      <c r="Q12" s="81">
        <v>16.8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4.1840000000000002</v>
      </c>
      <c r="C16" s="147">
        <v>11.263</v>
      </c>
      <c r="D16" s="90" t="s">
        <v>29</v>
      </c>
      <c r="E16" s="90">
        <v>23.061</v>
      </c>
      <c r="F16" s="388">
        <v>26.893999999999998</v>
      </c>
      <c r="G16" s="389"/>
      <c r="H16" s="390"/>
      <c r="I16" s="89">
        <v>8.798</v>
      </c>
      <c r="J16" s="90">
        <v>16.655000000000001</v>
      </c>
      <c r="K16" s="90">
        <v>20.172000000000001</v>
      </c>
      <c r="L16" s="411">
        <v>22.808</v>
      </c>
      <c r="M16" s="412"/>
      <c r="N16" s="413"/>
      <c r="O16" s="391">
        <v>20.885000000000002</v>
      </c>
      <c r="P16" s="392"/>
      <c r="Q16" s="91">
        <v>18.79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2000</v>
      </c>
      <c r="F18" s="40">
        <v>20</v>
      </c>
      <c r="G18" s="40">
        <v>12</v>
      </c>
      <c r="H18" s="45">
        <v>12</v>
      </c>
      <c r="I18" s="40">
        <v>35</v>
      </c>
      <c r="J18" s="40">
        <v>250</v>
      </c>
      <c r="K18" s="40">
        <v>2000</v>
      </c>
      <c r="L18" s="40">
        <v>12</v>
      </c>
      <c r="M18" s="40">
        <v>12</v>
      </c>
      <c r="N18" s="40">
        <v>12</v>
      </c>
      <c r="O18" s="39">
        <v>400</v>
      </c>
      <c r="P18" s="40">
        <v>400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28.8</v>
      </c>
      <c r="F19" s="59">
        <v>11.3</v>
      </c>
      <c r="G19" s="59">
        <v>11</v>
      </c>
      <c r="H19" s="60">
        <v>10.6</v>
      </c>
      <c r="I19" s="104">
        <v>16.100000000000001</v>
      </c>
      <c r="J19" s="104">
        <v>16.7</v>
      </c>
      <c r="K19" s="47">
        <v>23.5</v>
      </c>
      <c r="L19" s="59">
        <v>11.5</v>
      </c>
      <c r="M19" s="59">
        <v>11</v>
      </c>
      <c r="N19" s="62">
        <v>10.8</v>
      </c>
      <c r="O19" s="63">
        <v>26</v>
      </c>
      <c r="P19" s="83">
        <v>28</v>
      </c>
      <c r="Q19" s="108">
        <v>21.4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8.6189999999999998</v>
      </c>
      <c r="C23" s="388">
        <v>12.625</v>
      </c>
      <c r="D23" s="389"/>
      <c r="E23" s="390"/>
      <c r="F23" s="89">
        <v>6.7110000000000003</v>
      </c>
      <c r="G23" s="90">
        <v>7.8330000000000002</v>
      </c>
      <c r="H23" s="388">
        <v>8.0559999999999992</v>
      </c>
      <c r="I23" s="389"/>
      <c r="J23" s="390"/>
      <c r="K23" s="89" t="s">
        <v>29</v>
      </c>
      <c r="L23" s="90">
        <v>31.44</v>
      </c>
      <c r="M23" s="114">
        <v>30.213000000000001</v>
      </c>
      <c r="N23" s="90">
        <v>35.853000000000002</v>
      </c>
      <c r="O23" s="388">
        <v>42.634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20</v>
      </c>
      <c r="F25" s="39">
        <v>700</v>
      </c>
      <c r="G25" s="40">
        <v>1000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1800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16.5</v>
      </c>
      <c r="C26" s="59">
        <v>13.2</v>
      </c>
      <c r="D26" s="59">
        <v>13.1</v>
      </c>
      <c r="E26" s="60">
        <v>13.2</v>
      </c>
      <c r="F26" s="117">
        <v>24.9</v>
      </c>
      <c r="G26" s="104">
        <v>27.5</v>
      </c>
      <c r="H26" s="59">
        <v>14.2</v>
      </c>
      <c r="I26" s="59">
        <v>13.8</v>
      </c>
      <c r="J26" s="62">
        <v>13.7</v>
      </c>
      <c r="K26" s="68" t="s">
        <v>29</v>
      </c>
      <c r="L26" s="49" t="s">
        <v>272</v>
      </c>
      <c r="M26" s="145">
        <v>83.5</v>
      </c>
      <c r="N26" s="49">
        <v>32.5</v>
      </c>
      <c r="O26" s="59">
        <v>14.1</v>
      </c>
      <c r="P26" s="59">
        <v>12</v>
      </c>
      <c r="Q26" s="60">
        <v>11.9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14.768000000000001</v>
      </c>
      <c r="C30" s="41">
        <v>20.373000000000001</v>
      </c>
      <c r="D30" s="41">
        <v>23.882999999999999</v>
      </c>
      <c r="E30" s="408">
        <v>25.407</v>
      </c>
      <c r="F30" s="409"/>
      <c r="G30" s="55">
        <v>13.074999999999999</v>
      </c>
      <c r="H30" s="41">
        <v>14.896000000000001</v>
      </c>
      <c r="I30" s="41">
        <v>25.338000000000001</v>
      </c>
      <c r="J30" s="408">
        <v>33.442999999999998</v>
      </c>
      <c r="K30" s="410"/>
      <c r="L30" s="409"/>
      <c r="M30" s="55">
        <v>4.9450000000000003</v>
      </c>
      <c r="N30" s="41">
        <v>6.41</v>
      </c>
      <c r="O30" s="408">
        <v>9.6780000000000008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50</v>
      </c>
      <c r="D32" s="40">
        <v>25</v>
      </c>
      <c r="E32" s="40">
        <v>12</v>
      </c>
      <c r="F32" s="67">
        <v>15</v>
      </c>
      <c r="G32" s="39" t="s">
        <v>273</v>
      </c>
      <c r="H32" s="40">
        <v>1000</v>
      </c>
      <c r="I32" s="40">
        <v>4500</v>
      </c>
      <c r="J32" s="40">
        <v>20</v>
      </c>
      <c r="K32" s="40">
        <v>12</v>
      </c>
      <c r="L32" s="45">
        <v>15</v>
      </c>
      <c r="M32" s="39">
        <v>170</v>
      </c>
      <c r="N32" s="40">
        <v>190</v>
      </c>
      <c r="O32" s="40">
        <v>100</v>
      </c>
      <c r="P32" s="40">
        <v>100</v>
      </c>
      <c r="Q32" s="45">
        <v>90</v>
      </c>
      <c r="R32" s="52"/>
    </row>
    <row r="33" spans="1:18" ht="11.25" customHeight="1" thickBot="1" x14ac:dyDescent="0.2">
      <c r="A33" s="101" t="s">
        <v>28</v>
      </c>
      <c r="B33" s="117">
        <v>18.5</v>
      </c>
      <c r="C33" s="104">
        <v>19</v>
      </c>
      <c r="D33" s="49">
        <v>14.4</v>
      </c>
      <c r="E33" s="49">
        <v>13.8</v>
      </c>
      <c r="F33" s="69">
        <v>12.7</v>
      </c>
      <c r="G33" s="61" t="s">
        <v>273</v>
      </c>
      <c r="H33" s="47">
        <v>39.9</v>
      </c>
      <c r="I33" s="104">
        <v>51</v>
      </c>
      <c r="J33" s="49">
        <v>14.6</v>
      </c>
      <c r="K33" s="49">
        <v>13</v>
      </c>
      <c r="L33" s="70">
        <v>12.8</v>
      </c>
      <c r="M33" s="49">
        <v>20.100000000000001</v>
      </c>
      <c r="N33" s="49">
        <v>19.3</v>
      </c>
      <c r="O33" s="104">
        <v>16.2</v>
      </c>
      <c r="P33" s="49">
        <v>15.9</v>
      </c>
      <c r="Q33" s="109">
        <v>15.7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48">
        <v>19.728000000000002</v>
      </c>
      <c r="C37" s="120">
        <v>22.945</v>
      </c>
      <c r="D37" s="92">
        <v>25.077999999999999</v>
      </c>
      <c r="E37" s="90">
        <v>25.920999999999999</v>
      </c>
      <c r="F37" s="90">
        <v>28.31</v>
      </c>
      <c r="G37" s="388">
        <v>37.97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350</v>
      </c>
      <c r="F39" s="40" t="s">
        <v>273</v>
      </c>
      <c r="G39" s="67">
        <v>1200</v>
      </c>
      <c r="H39" s="84">
        <v>1300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273</v>
      </c>
      <c r="E40" s="104">
        <v>37.4</v>
      </c>
      <c r="F40" s="104">
        <v>68.5</v>
      </c>
      <c r="G40" s="105">
        <v>57.5</v>
      </c>
      <c r="H40" s="118">
        <v>59.8</v>
      </c>
      <c r="I40" s="49">
        <v>61.9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7.7030000000000003</v>
      </c>
      <c r="C44" s="90">
        <v>22.184999999999999</v>
      </c>
      <c r="D44" s="90">
        <v>27.757000000000001</v>
      </c>
      <c r="E44" s="90">
        <v>28.058</v>
      </c>
      <c r="F44" s="114">
        <v>28.812999999999999</v>
      </c>
      <c r="G44" s="399" t="s">
        <v>273</v>
      </c>
      <c r="H44" s="400"/>
      <c r="I44" s="401"/>
      <c r="J44" s="149">
        <v>5.2919999999999998</v>
      </c>
      <c r="K44" s="90">
        <v>11.095000000000001</v>
      </c>
      <c r="L44" s="388">
        <v>21.05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150</v>
      </c>
      <c r="C46" s="40">
        <v>1000</v>
      </c>
      <c r="D46" s="40">
        <v>3000</v>
      </c>
      <c r="E46" s="40">
        <v>200</v>
      </c>
      <c r="F46" s="78">
        <v>120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20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33.5</v>
      </c>
      <c r="C47" s="104">
        <v>53.8</v>
      </c>
      <c r="D47" s="47">
        <v>120.9</v>
      </c>
      <c r="E47" s="49">
        <v>38.299999999999997</v>
      </c>
      <c r="F47" s="123">
        <v>31.2</v>
      </c>
      <c r="G47" s="87" t="s">
        <v>272</v>
      </c>
      <c r="H47" s="87" t="s">
        <v>272</v>
      </c>
      <c r="I47" s="88" t="s">
        <v>272</v>
      </c>
      <c r="J47" s="85">
        <v>15.9</v>
      </c>
      <c r="K47" s="49">
        <v>14.2</v>
      </c>
      <c r="L47" s="129" t="s">
        <v>29</v>
      </c>
      <c r="M47" s="85">
        <v>13.5</v>
      </c>
      <c r="N47" s="110">
        <v>13.2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17.870999999999999</v>
      </c>
      <c r="D51" s="389"/>
      <c r="E51" s="390"/>
      <c r="F51" s="399">
        <v>18.132000000000001</v>
      </c>
      <c r="G51" s="416"/>
      <c r="H51" s="401"/>
      <c r="I51" s="388">
        <v>7.6070000000000002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67">
        <v>220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140</v>
      </c>
      <c r="J53" s="40">
        <v>300</v>
      </c>
      <c r="K53" s="45">
        <v>300</v>
      </c>
      <c r="L53" s="52"/>
      <c r="M53" s="379" t="s">
        <v>326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29.1</v>
      </c>
      <c r="D54" s="81">
        <v>28.5</v>
      </c>
      <c r="E54" s="82" t="s">
        <v>29</v>
      </c>
      <c r="F54" s="129" t="s">
        <v>29</v>
      </c>
      <c r="G54" s="129" t="s">
        <v>29</v>
      </c>
      <c r="H54" s="146">
        <v>35</v>
      </c>
      <c r="I54" s="59">
        <v>17.899999999999999</v>
      </c>
      <c r="J54" s="83">
        <v>22</v>
      </c>
      <c r="K54" s="60">
        <v>21.9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22" zoomScaleNormal="100" workbookViewId="0">
      <selection activeCell="C50" sqref="C50:E5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43612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17.649999999999999</v>
      </c>
      <c r="E9" s="388">
        <v>22.21</v>
      </c>
      <c r="F9" s="389"/>
      <c r="G9" s="390"/>
      <c r="H9" s="89" t="s">
        <v>29</v>
      </c>
      <c r="I9" s="89" t="s">
        <v>29</v>
      </c>
      <c r="J9" s="90">
        <v>13.725</v>
      </c>
      <c r="K9" s="388">
        <v>19.149999999999999</v>
      </c>
      <c r="L9" s="389"/>
      <c r="M9" s="390"/>
      <c r="N9" s="89" t="s">
        <v>29</v>
      </c>
      <c r="O9" s="90">
        <v>17.195</v>
      </c>
      <c r="P9" s="388">
        <v>24.815000000000001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180</v>
      </c>
      <c r="K11" s="40">
        <v>130</v>
      </c>
      <c r="L11" s="40">
        <v>140</v>
      </c>
      <c r="M11" s="45">
        <v>140</v>
      </c>
      <c r="N11" s="39" t="s">
        <v>29</v>
      </c>
      <c r="O11" s="40">
        <v>220</v>
      </c>
      <c r="P11" s="40">
        <v>150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28.3</v>
      </c>
      <c r="E12" s="106">
        <v>32.799999999999997</v>
      </c>
      <c r="F12" s="106">
        <v>30.9</v>
      </c>
      <c r="G12" s="48" t="s">
        <v>119</v>
      </c>
      <c r="H12" s="46" t="s">
        <v>29</v>
      </c>
      <c r="I12" s="47" t="s">
        <v>29</v>
      </c>
      <c r="J12" s="81">
        <v>24.6</v>
      </c>
      <c r="K12" s="106">
        <v>24.7</v>
      </c>
      <c r="L12" s="106">
        <v>23.6</v>
      </c>
      <c r="M12" s="107">
        <v>22.8</v>
      </c>
      <c r="N12" s="46" t="s">
        <v>29</v>
      </c>
      <c r="O12" s="81">
        <v>18.600000000000001</v>
      </c>
      <c r="P12" s="81">
        <v>18.82</v>
      </c>
      <c r="Q12" s="81">
        <v>18.5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3.9849999999999999</v>
      </c>
      <c r="C16" s="150">
        <v>11.265000000000001</v>
      </c>
      <c r="D16" s="90" t="s">
        <v>29</v>
      </c>
      <c r="E16" s="90">
        <v>23.06</v>
      </c>
      <c r="F16" s="388">
        <v>26.76</v>
      </c>
      <c r="G16" s="389"/>
      <c r="H16" s="390"/>
      <c r="I16" s="89">
        <v>8.06</v>
      </c>
      <c r="J16" s="90">
        <v>16.364999999999998</v>
      </c>
      <c r="K16" s="90">
        <v>20.16</v>
      </c>
      <c r="L16" s="411">
        <v>22.704999999999998</v>
      </c>
      <c r="M16" s="412"/>
      <c r="N16" s="413"/>
      <c r="O16" s="391">
        <v>20.684999999999999</v>
      </c>
      <c r="P16" s="392"/>
      <c r="Q16" s="91">
        <v>18.145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5</v>
      </c>
      <c r="C18" s="40" t="s">
        <v>273</v>
      </c>
      <c r="D18" s="40" t="s">
        <v>282</v>
      </c>
      <c r="E18" s="40">
        <v>2200</v>
      </c>
      <c r="F18" s="40">
        <v>20</v>
      </c>
      <c r="G18" s="40">
        <v>15</v>
      </c>
      <c r="H18" s="45">
        <v>12</v>
      </c>
      <c r="I18" s="40">
        <v>30</v>
      </c>
      <c r="J18" s="40">
        <v>250</v>
      </c>
      <c r="K18" s="40">
        <v>2000</v>
      </c>
      <c r="L18" s="40">
        <v>12</v>
      </c>
      <c r="M18" s="40">
        <v>12</v>
      </c>
      <c r="N18" s="40">
        <v>12</v>
      </c>
      <c r="O18" s="39">
        <v>450</v>
      </c>
      <c r="P18" s="40">
        <v>500</v>
      </c>
      <c r="Q18" s="45">
        <v>160</v>
      </c>
      <c r="R18" s="53"/>
    </row>
    <row r="19" spans="1:18" ht="11.25" customHeight="1" thickBot="1" x14ac:dyDescent="0.2">
      <c r="A19" s="96" t="s">
        <v>28</v>
      </c>
      <c r="B19" s="128">
        <v>10.27</v>
      </c>
      <c r="C19" s="49" t="s">
        <v>273</v>
      </c>
      <c r="D19" s="47" t="s">
        <v>29</v>
      </c>
      <c r="E19" s="104">
        <v>31.1</v>
      </c>
      <c r="F19" s="59">
        <v>13.17</v>
      </c>
      <c r="G19" s="59">
        <v>12.23</v>
      </c>
      <c r="H19" s="60">
        <v>11.91</v>
      </c>
      <c r="I19" s="104">
        <v>21.2</v>
      </c>
      <c r="J19" s="104">
        <v>23.7</v>
      </c>
      <c r="K19" s="47">
        <v>33.4</v>
      </c>
      <c r="L19" s="59">
        <v>14.92</v>
      </c>
      <c r="M19" s="59">
        <v>14.21</v>
      </c>
      <c r="N19" s="62">
        <v>14.06</v>
      </c>
      <c r="O19" s="63">
        <v>35.4</v>
      </c>
      <c r="P19" s="83">
        <v>34.799999999999997</v>
      </c>
      <c r="Q19" s="108">
        <v>28.8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7.3550000000000004</v>
      </c>
      <c r="C23" s="388">
        <v>12.5</v>
      </c>
      <c r="D23" s="389"/>
      <c r="E23" s="390"/>
      <c r="F23" s="89">
        <v>6.55</v>
      </c>
      <c r="G23" s="90">
        <v>7.9850000000000003</v>
      </c>
      <c r="H23" s="388">
        <v>8.0399999999999991</v>
      </c>
      <c r="I23" s="389"/>
      <c r="J23" s="390"/>
      <c r="K23" s="89" t="s">
        <v>29</v>
      </c>
      <c r="L23" s="90">
        <v>31.42</v>
      </c>
      <c r="M23" s="114">
        <v>30.22</v>
      </c>
      <c r="N23" s="90">
        <v>35.865000000000002</v>
      </c>
      <c r="O23" s="388">
        <v>42.555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20</v>
      </c>
      <c r="F25" s="39">
        <v>500</v>
      </c>
      <c r="G25" s="40">
        <v>1100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1100</v>
      </c>
      <c r="O25" s="40">
        <v>15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16.45</v>
      </c>
      <c r="C26" s="59">
        <v>14.71</v>
      </c>
      <c r="D26" s="59">
        <v>14.62</v>
      </c>
      <c r="E26" s="60">
        <v>14.22</v>
      </c>
      <c r="F26" s="117">
        <v>33.299999999999997</v>
      </c>
      <c r="G26" s="104">
        <v>36.5</v>
      </c>
      <c r="H26" s="59">
        <v>21.4</v>
      </c>
      <c r="I26" s="59">
        <v>19.09</v>
      </c>
      <c r="J26" s="62">
        <v>18.54</v>
      </c>
      <c r="K26" s="68" t="s">
        <v>29</v>
      </c>
      <c r="L26" s="49" t="s">
        <v>272</v>
      </c>
      <c r="M26" s="145">
        <v>87.5</v>
      </c>
      <c r="N26" s="49">
        <v>30.5</v>
      </c>
      <c r="O26" s="59">
        <v>13.47</v>
      </c>
      <c r="P26" s="59">
        <v>11.65</v>
      </c>
      <c r="Q26" s="60">
        <v>11.75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14.725</v>
      </c>
      <c r="C30" s="41">
        <v>20.34</v>
      </c>
      <c r="D30" s="41">
        <v>23.82</v>
      </c>
      <c r="E30" s="408">
        <v>25.39</v>
      </c>
      <c r="F30" s="409"/>
      <c r="G30" s="55">
        <v>13.08</v>
      </c>
      <c r="H30" s="41">
        <v>14.86</v>
      </c>
      <c r="I30" s="41">
        <v>25.335000000000001</v>
      </c>
      <c r="J30" s="408">
        <v>33.21</v>
      </c>
      <c r="K30" s="410"/>
      <c r="L30" s="409"/>
      <c r="M30" s="55">
        <v>4.1449999999999996</v>
      </c>
      <c r="N30" s="41">
        <v>6.04</v>
      </c>
      <c r="O30" s="408">
        <v>9.57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50</v>
      </c>
      <c r="D32" s="40">
        <v>20</v>
      </c>
      <c r="E32" s="40">
        <v>20</v>
      </c>
      <c r="F32" s="67">
        <v>20</v>
      </c>
      <c r="G32" s="39" t="s">
        <v>273</v>
      </c>
      <c r="H32" s="40">
        <v>900</v>
      </c>
      <c r="I32" s="40">
        <v>4500</v>
      </c>
      <c r="J32" s="40">
        <v>15</v>
      </c>
      <c r="K32" s="40">
        <v>15</v>
      </c>
      <c r="L32" s="45">
        <v>15</v>
      </c>
      <c r="M32" s="39">
        <v>120</v>
      </c>
      <c r="N32" s="40">
        <v>200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25.9</v>
      </c>
      <c r="C33" s="104">
        <v>25.7</v>
      </c>
      <c r="D33" s="49">
        <v>18.010000000000002</v>
      </c>
      <c r="E33" s="49">
        <v>16.7</v>
      </c>
      <c r="F33" s="69">
        <v>15.56</v>
      </c>
      <c r="G33" s="61" t="s">
        <v>273</v>
      </c>
      <c r="H33" s="47">
        <v>30.6</v>
      </c>
      <c r="I33" s="104">
        <v>43.8</v>
      </c>
      <c r="J33" s="49">
        <v>14.13</v>
      </c>
      <c r="K33" s="49">
        <v>13.36</v>
      </c>
      <c r="L33" s="70">
        <v>12.68</v>
      </c>
      <c r="M33" s="49">
        <v>15.18</v>
      </c>
      <c r="N33" s="49">
        <v>16.41</v>
      </c>
      <c r="O33" s="104">
        <v>19.899999999999999</v>
      </c>
      <c r="P33" s="49">
        <v>17.25</v>
      </c>
      <c r="Q33" s="109">
        <v>16.38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51">
        <v>19.399999999999999</v>
      </c>
      <c r="C37" s="120">
        <v>23.08</v>
      </c>
      <c r="D37" s="92">
        <v>24.59</v>
      </c>
      <c r="E37" s="90">
        <v>24.984999999999999</v>
      </c>
      <c r="F37" s="90">
        <v>28.315000000000001</v>
      </c>
      <c r="G37" s="388">
        <v>38.049999999999997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480</v>
      </c>
      <c r="F39" s="40" t="s">
        <v>273</v>
      </c>
      <c r="G39" s="67">
        <v>1400</v>
      </c>
      <c r="H39" s="84">
        <v>1400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273</v>
      </c>
      <c r="E40" s="104">
        <v>42.9</v>
      </c>
      <c r="F40" s="104">
        <v>95.3</v>
      </c>
      <c r="G40" s="105">
        <v>46.5</v>
      </c>
      <c r="H40" s="118">
        <v>47.4</v>
      </c>
      <c r="I40" s="49">
        <v>47.6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8.07</v>
      </c>
      <c r="C44" s="90">
        <v>22.74</v>
      </c>
      <c r="D44" s="90">
        <v>27.835000000000001</v>
      </c>
      <c r="E44" s="90">
        <v>27.405000000000001</v>
      </c>
      <c r="F44" s="114">
        <v>28.55</v>
      </c>
      <c r="G44" s="399" t="s">
        <v>273</v>
      </c>
      <c r="H44" s="400"/>
      <c r="I44" s="401"/>
      <c r="J44" s="152">
        <v>5.24</v>
      </c>
      <c r="K44" s="90">
        <v>11.08</v>
      </c>
      <c r="L44" s="388">
        <v>21.055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150</v>
      </c>
      <c r="C46" s="40">
        <v>1500</v>
      </c>
      <c r="D46" s="40">
        <v>4000</v>
      </c>
      <c r="E46" s="40">
        <v>100</v>
      </c>
      <c r="F46" s="78">
        <v>100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46.8</v>
      </c>
      <c r="C47" s="104">
        <v>77.599999999999994</v>
      </c>
      <c r="D47" s="47">
        <v>256</v>
      </c>
      <c r="E47" s="49">
        <v>39.6</v>
      </c>
      <c r="F47" s="123">
        <v>50.7</v>
      </c>
      <c r="G47" s="87" t="s">
        <v>272</v>
      </c>
      <c r="H47" s="87" t="s">
        <v>272</v>
      </c>
      <c r="I47" s="88" t="s">
        <v>272</v>
      </c>
      <c r="J47" s="85">
        <v>15.66</v>
      </c>
      <c r="K47" s="49">
        <v>14.63</v>
      </c>
      <c r="L47" s="129" t="s">
        <v>29</v>
      </c>
      <c r="M47" s="85">
        <v>16.47</v>
      </c>
      <c r="N47" s="110">
        <v>15.36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17.774999999999999</v>
      </c>
      <c r="D51" s="389"/>
      <c r="E51" s="390"/>
      <c r="F51" s="399">
        <v>18.094999999999999</v>
      </c>
      <c r="G51" s="416"/>
      <c r="H51" s="401"/>
      <c r="I51" s="388">
        <v>7.625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300</v>
      </c>
      <c r="E53" s="91" t="s">
        <v>29</v>
      </c>
      <c r="F53" s="90" t="s">
        <v>29</v>
      </c>
      <c r="G53" s="90" t="s">
        <v>29</v>
      </c>
      <c r="H53" s="86">
        <v>90</v>
      </c>
      <c r="I53" s="40">
        <v>80</v>
      </c>
      <c r="J53" s="40">
        <v>90</v>
      </c>
      <c r="K53" s="45">
        <v>450</v>
      </c>
      <c r="L53" s="52"/>
      <c r="M53" s="379" t="s">
        <v>326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24.9</v>
      </c>
      <c r="D54" s="81">
        <v>23.7</v>
      </c>
      <c r="E54" s="82" t="s">
        <v>29</v>
      </c>
      <c r="F54" s="129" t="s">
        <v>29</v>
      </c>
      <c r="G54" s="129" t="s">
        <v>29</v>
      </c>
      <c r="H54" s="146">
        <v>22.3</v>
      </c>
      <c r="I54" s="59">
        <v>23.7</v>
      </c>
      <c r="J54" s="83">
        <v>23.9</v>
      </c>
      <c r="K54" s="60">
        <v>29.4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C55" sqref="C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43619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17.427</v>
      </c>
      <c r="E9" s="388">
        <v>22.239000000000001</v>
      </c>
      <c r="F9" s="389"/>
      <c r="G9" s="390"/>
      <c r="H9" s="89" t="s">
        <v>29</v>
      </c>
      <c r="I9" s="89" t="s">
        <v>29</v>
      </c>
      <c r="J9" s="90">
        <v>13.718999999999999</v>
      </c>
      <c r="K9" s="388">
        <v>19.059000000000001</v>
      </c>
      <c r="L9" s="389"/>
      <c r="M9" s="390"/>
      <c r="N9" s="89" t="s">
        <v>29</v>
      </c>
      <c r="O9" s="90">
        <v>17.466999999999999</v>
      </c>
      <c r="P9" s="388">
        <v>24.768000000000001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140</v>
      </c>
      <c r="L11" s="40">
        <v>130</v>
      </c>
      <c r="M11" s="45">
        <v>140</v>
      </c>
      <c r="N11" s="39" t="s">
        <v>29</v>
      </c>
      <c r="O11" s="40">
        <v>250</v>
      </c>
      <c r="P11" s="40">
        <v>170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41.1</v>
      </c>
      <c r="E12" s="106">
        <v>40.1</v>
      </c>
      <c r="F12" s="106">
        <v>40.1</v>
      </c>
      <c r="G12" s="48" t="s">
        <v>119</v>
      </c>
      <c r="H12" s="46" t="s">
        <v>29</v>
      </c>
      <c r="I12" s="47" t="s">
        <v>29</v>
      </c>
      <c r="J12" s="81">
        <v>44.5</v>
      </c>
      <c r="K12" s="106">
        <v>34.200000000000003</v>
      </c>
      <c r="L12" s="106">
        <v>31.5</v>
      </c>
      <c r="M12" s="107">
        <v>31.1</v>
      </c>
      <c r="N12" s="46" t="s">
        <v>29</v>
      </c>
      <c r="O12" s="81">
        <v>30.4</v>
      </c>
      <c r="P12" s="81">
        <v>26.1</v>
      </c>
      <c r="Q12" s="81">
        <v>25.3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4.1609999999999996</v>
      </c>
      <c r="C16" s="153">
        <v>11.266999999999999</v>
      </c>
      <c r="D16" s="90" t="s">
        <v>29</v>
      </c>
      <c r="E16" s="90">
        <v>22.994</v>
      </c>
      <c r="F16" s="388">
        <v>26.731999999999999</v>
      </c>
      <c r="G16" s="389"/>
      <c r="H16" s="390"/>
      <c r="I16" s="89">
        <v>8.39</v>
      </c>
      <c r="J16" s="90">
        <v>16.440000000000001</v>
      </c>
      <c r="K16" s="90">
        <v>20.152000000000001</v>
      </c>
      <c r="L16" s="411">
        <v>22.663</v>
      </c>
      <c r="M16" s="412"/>
      <c r="N16" s="413"/>
      <c r="O16" s="391">
        <v>20.771000000000001</v>
      </c>
      <c r="P16" s="392"/>
      <c r="Q16" s="91">
        <v>18.61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2400</v>
      </c>
      <c r="F18" s="40">
        <v>20</v>
      </c>
      <c r="G18" s="40">
        <v>15</v>
      </c>
      <c r="H18" s="45">
        <v>15</v>
      </c>
      <c r="I18" s="40">
        <v>30</v>
      </c>
      <c r="J18" s="40">
        <v>150</v>
      </c>
      <c r="K18" s="40">
        <v>2000</v>
      </c>
      <c r="L18" s="40">
        <v>15</v>
      </c>
      <c r="M18" s="40">
        <v>12</v>
      </c>
      <c r="N18" s="40">
        <v>12</v>
      </c>
      <c r="O18" s="39">
        <v>500</v>
      </c>
      <c r="P18" s="40">
        <v>450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49.4</v>
      </c>
      <c r="F19" s="59">
        <v>17.100000000000001</v>
      </c>
      <c r="G19" s="59">
        <v>16.5</v>
      </c>
      <c r="H19" s="60">
        <v>15.8</v>
      </c>
      <c r="I19" s="104">
        <v>32.9</v>
      </c>
      <c r="J19" s="104">
        <v>31.3</v>
      </c>
      <c r="K19" s="47">
        <v>45.9</v>
      </c>
      <c r="L19" s="59">
        <v>20.6</v>
      </c>
      <c r="M19" s="59">
        <v>18</v>
      </c>
      <c r="N19" s="62">
        <v>17.399999999999999</v>
      </c>
      <c r="O19" s="63">
        <v>42.9</v>
      </c>
      <c r="P19" s="83">
        <v>43.5</v>
      </c>
      <c r="Q19" s="108">
        <v>34.5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8.3179999999999996</v>
      </c>
      <c r="C23" s="388">
        <v>12.493</v>
      </c>
      <c r="D23" s="389"/>
      <c r="E23" s="390"/>
      <c r="F23" s="89">
        <v>6.6219999999999999</v>
      </c>
      <c r="G23" s="90">
        <v>8.0269999999999992</v>
      </c>
      <c r="H23" s="388">
        <v>8.0939999999999994</v>
      </c>
      <c r="I23" s="389"/>
      <c r="J23" s="390"/>
      <c r="K23" s="89" t="s">
        <v>29</v>
      </c>
      <c r="L23" s="90">
        <v>31.443000000000001</v>
      </c>
      <c r="M23" s="114">
        <v>30.228000000000002</v>
      </c>
      <c r="N23" s="90">
        <v>35.847000000000001</v>
      </c>
      <c r="O23" s="388">
        <v>42.551000000000002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15</v>
      </c>
      <c r="E25" s="45">
        <v>30</v>
      </c>
      <c r="F25" s="39">
        <v>1000</v>
      </c>
      <c r="G25" s="40">
        <v>1300</v>
      </c>
      <c r="H25" s="40">
        <v>25</v>
      </c>
      <c r="I25" s="40">
        <v>25</v>
      </c>
      <c r="J25" s="67">
        <v>25</v>
      </c>
      <c r="K25" s="39" t="s">
        <v>29</v>
      </c>
      <c r="L25" s="40" t="s">
        <v>272</v>
      </c>
      <c r="M25" s="78">
        <v>3000</v>
      </c>
      <c r="N25" s="40">
        <v>1600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27.5</v>
      </c>
      <c r="C26" s="59">
        <v>18.100000000000001</v>
      </c>
      <c r="D26" s="59">
        <v>17.3</v>
      </c>
      <c r="E26" s="60">
        <v>18</v>
      </c>
      <c r="F26" s="117">
        <v>39.799999999999997</v>
      </c>
      <c r="G26" s="104">
        <v>45.1</v>
      </c>
      <c r="H26" s="59">
        <v>22.8</v>
      </c>
      <c r="I26" s="59">
        <v>21.2</v>
      </c>
      <c r="J26" s="62">
        <v>19.3</v>
      </c>
      <c r="K26" s="68" t="s">
        <v>29</v>
      </c>
      <c r="L26" s="49" t="s">
        <v>272</v>
      </c>
      <c r="M26" s="145">
        <v>110.8</v>
      </c>
      <c r="N26" s="49">
        <v>69.3</v>
      </c>
      <c r="O26" s="59">
        <v>19</v>
      </c>
      <c r="P26" s="59">
        <v>18.399999999999999</v>
      </c>
      <c r="Q26" s="60">
        <v>18.600000000000001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14.778</v>
      </c>
      <c r="C30" s="41">
        <v>20.382000000000001</v>
      </c>
      <c r="D30" s="41">
        <v>23.946999999999999</v>
      </c>
      <c r="E30" s="408">
        <v>25.411000000000001</v>
      </c>
      <c r="F30" s="409"/>
      <c r="G30" s="55">
        <v>13.074999999999999</v>
      </c>
      <c r="H30" s="41">
        <v>15.888</v>
      </c>
      <c r="I30" s="41">
        <v>25.324999999999999</v>
      </c>
      <c r="J30" s="408">
        <v>33.256999999999998</v>
      </c>
      <c r="K30" s="410"/>
      <c r="L30" s="409"/>
      <c r="M30" s="55">
        <v>4.758</v>
      </c>
      <c r="N30" s="41">
        <v>6.2069999999999999</v>
      </c>
      <c r="O30" s="408">
        <v>9.5510000000000002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45</v>
      </c>
      <c r="D32" s="40">
        <v>25</v>
      </c>
      <c r="E32" s="40">
        <v>15</v>
      </c>
      <c r="F32" s="67">
        <v>15</v>
      </c>
      <c r="G32" s="39" t="s">
        <v>273</v>
      </c>
      <c r="H32" s="40">
        <v>1000</v>
      </c>
      <c r="I32" s="40">
        <v>5000</v>
      </c>
      <c r="J32" s="40">
        <v>20</v>
      </c>
      <c r="K32" s="40">
        <v>15</v>
      </c>
      <c r="L32" s="45">
        <v>15</v>
      </c>
      <c r="M32" s="39">
        <v>200</v>
      </c>
      <c r="N32" s="40">
        <v>200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32.9</v>
      </c>
      <c r="C33" s="104">
        <v>30.8</v>
      </c>
      <c r="D33" s="49">
        <v>19.3</v>
      </c>
      <c r="E33" s="49">
        <v>17.7</v>
      </c>
      <c r="F33" s="69">
        <v>16.100000000000001</v>
      </c>
      <c r="G33" s="61" t="s">
        <v>273</v>
      </c>
      <c r="H33" s="47">
        <v>40.6</v>
      </c>
      <c r="I33" s="104">
        <v>92.5</v>
      </c>
      <c r="J33" s="49">
        <v>18.8</v>
      </c>
      <c r="K33" s="49">
        <v>16.3</v>
      </c>
      <c r="L33" s="70">
        <v>16.3</v>
      </c>
      <c r="M33" s="49">
        <v>28.6</v>
      </c>
      <c r="N33" s="49">
        <v>27.1</v>
      </c>
      <c r="O33" s="104">
        <v>24.5</v>
      </c>
      <c r="P33" s="49">
        <v>23.8</v>
      </c>
      <c r="Q33" s="109">
        <v>23.7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54">
        <v>19.488</v>
      </c>
      <c r="C37" s="120">
        <v>23.047999999999998</v>
      </c>
      <c r="D37" s="92">
        <v>24.841999999999999</v>
      </c>
      <c r="E37" s="90">
        <v>25.832000000000001</v>
      </c>
      <c r="F37" s="90">
        <v>28.331</v>
      </c>
      <c r="G37" s="388">
        <v>38.131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420</v>
      </c>
      <c r="F39" s="40" t="s">
        <v>273</v>
      </c>
      <c r="G39" s="67">
        <v>1300</v>
      </c>
      <c r="H39" s="84">
        <v>1100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273</v>
      </c>
      <c r="E40" s="104">
        <v>66.8</v>
      </c>
      <c r="F40" s="104">
        <v>95.5</v>
      </c>
      <c r="G40" s="105">
        <v>71.2</v>
      </c>
      <c r="H40" s="118">
        <v>76.099999999999994</v>
      </c>
      <c r="I40" s="49">
        <v>75.8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8.0879999999999992</v>
      </c>
      <c r="C44" s="90">
        <v>22.663</v>
      </c>
      <c r="D44" s="90">
        <v>27.907</v>
      </c>
      <c r="E44" s="90">
        <v>28.012</v>
      </c>
      <c r="F44" s="114">
        <v>28.785</v>
      </c>
      <c r="G44" s="399" t="s">
        <v>273</v>
      </c>
      <c r="H44" s="400"/>
      <c r="I44" s="401"/>
      <c r="J44" s="155">
        <v>5.282</v>
      </c>
      <c r="K44" s="90">
        <v>11.099</v>
      </c>
      <c r="L44" s="388">
        <v>21.062000000000001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200</v>
      </c>
      <c r="C46" s="40">
        <v>2000</v>
      </c>
      <c r="D46" s="40">
        <v>4000</v>
      </c>
      <c r="E46" s="40">
        <v>120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12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52.5</v>
      </c>
      <c r="C47" s="104">
        <v>93.7</v>
      </c>
      <c r="D47" s="47">
        <v>273</v>
      </c>
      <c r="E47" s="49">
        <v>42.4</v>
      </c>
      <c r="F47" s="123">
        <v>59.2</v>
      </c>
      <c r="G47" s="87" t="s">
        <v>272</v>
      </c>
      <c r="H47" s="87" t="s">
        <v>272</v>
      </c>
      <c r="I47" s="88" t="s">
        <v>272</v>
      </c>
      <c r="J47" s="85">
        <v>26.7</v>
      </c>
      <c r="K47" s="49">
        <v>21.4</v>
      </c>
      <c r="L47" s="129" t="s">
        <v>29</v>
      </c>
      <c r="M47" s="85">
        <v>18.5</v>
      </c>
      <c r="N47" s="110">
        <v>18.100000000000001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17.808</v>
      </c>
      <c r="D51" s="389"/>
      <c r="E51" s="390"/>
      <c r="F51" s="399">
        <v>18.102</v>
      </c>
      <c r="G51" s="416"/>
      <c r="H51" s="401"/>
      <c r="I51" s="388">
        <v>7.7549999999999999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220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320</v>
      </c>
      <c r="J53" s="40">
        <v>200</v>
      </c>
      <c r="K53" s="45">
        <v>280</v>
      </c>
      <c r="L53" s="52"/>
      <c r="M53" s="379" t="s">
        <v>326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35.799999999999997</v>
      </c>
      <c r="D54" s="81">
        <v>33.9</v>
      </c>
      <c r="E54" s="82" t="s">
        <v>29</v>
      </c>
      <c r="F54" s="129" t="s">
        <v>29</v>
      </c>
      <c r="G54" s="129" t="s">
        <v>29</v>
      </c>
      <c r="H54" s="146">
        <v>37.5</v>
      </c>
      <c r="I54" s="59">
        <v>32.200000000000003</v>
      </c>
      <c r="J54" s="83">
        <v>29.9</v>
      </c>
      <c r="K54" s="60">
        <v>31.5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30" zoomScaleNormal="13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43626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17.524999999999999</v>
      </c>
      <c r="E9" s="388">
        <v>22.3</v>
      </c>
      <c r="F9" s="389"/>
      <c r="G9" s="390"/>
      <c r="H9" s="89" t="s">
        <v>29</v>
      </c>
      <c r="I9" s="89" t="s">
        <v>29</v>
      </c>
      <c r="J9" s="90">
        <v>13.743</v>
      </c>
      <c r="K9" s="388">
        <v>19.047000000000001</v>
      </c>
      <c r="L9" s="389"/>
      <c r="M9" s="390"/>
      <c r="N9" s="89" t="s">
        <v>29</v>
      </c>
      <c r="O9" s="90">
        <v>17.422999999999998</v>
      </c>
      <c r="P9" s="388">
        <v>24.74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500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210</v>
      </c>
      <c r="K11" s="40">
        <v>150</v>
      </c>
      <c r="L11" s="40">
        <v>150</v>
      </c>
      <c r="M11" s="45">
        <v>140</v>
      </c>
      <c r="N11" s="39" t="s">
        <v>29</v>
      </c>
      <c r="O11" s="40">
        <v>220</v>
      </c>
      <c r="P11" s="40">
        <v>200</v>
      </c>
      <c r="Q11" s="40">
        <v>220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54.9</v>
      </c>
      <c r="E12" s="106">
        <v>64.5</v>
      </c>
      <c r="F12" s="106">
        <v>63.9</v>
      </c>
      <c r="G12" s="48" t="s">
        <v>119</v>
      </c>
      <c r="H12" s="46" t="s">
        <v>29</v>
      </c>
      <c r="I12" s="47" t="s">
        <v>29</v>
      </c>
      <c r="J12" s="81">
        <v>54.6</v>
      </c>
      <c r="K12" s="106">
        <v>61</v>
      </c>
      <c r="L12" s="106">
        <v>49.9</v>
      </c>
      <c r="M12" s="107">
        <v>47.3</v>
      </c>
      <c r="N12" s="46" t="s">
        <v>29</v>
      </c>
      <c r="O12" s="81">
        <v>37</v>
      </c>
      <c r="P12" s="81">
        <v>38.799999999999997</v>
      </c>
      <c r="Q12" s="81">
        <v>34.700000000000003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4.1100000000000003</v>
      </c>
      <c r="C16" s="159">
        <v>11.27</v>
      </c>
      <c r="D16" s="90" t="s">
        <v>29</v>
      </c>
      <c r="E16" s="90">
        <v>22.98</v>
      </c>
      <c r="F16" s="388">
        <v>26.792000000000002</v>
      </c>
      <c r="G16" s="389"/>
      <c r="H16" s="390"/>
      <c r="I16" s="89">
        <v>8.6349999999999998</v>
      </c>
      <c r="J16" s="90">
        <v>16.548999999999999</v>
      </c>
      <c r="K16" s="90">
        <v>20.149999999999999</v>
      </c>
      <c r="L16" s="411">
        <v>22.663</v>
      </c>
      <c r="M16" s="412"/>
      <c r="N16" s="413"/>
      <c r="O16" s="391">
        <v>20.864999999999998</v>
      </c>
      <c r="P16" s="392"/>
      <c r="Q16" s="91">
        <v>18.899999999999999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2400</v>
      </c>
      <c r="F18" s="40">
        <v>15</v>
      </c>
      <c r="G18" s="40">
        <v>12</v>
      </c>
      <c r="H18" s="45">
        <v>12</v>
      </c>
      <c r="I18" s="40">
        <v>30</v>
      </c>
      <c r="J18" s="40">
        <v>220</v>
      </c>
      <c r="K18" s="40">
        <v>2000</v>
      </c>
      <c r="L18" s="40">
        <v>15</v>
      </c>
      <c r="M18" s="40">
        <v>15</v>
      </c>
      <c r="N18" s="40">
        <v>12</v>
      </c>
      <c r="O18" s="39">
        <v>500</v>
      </c>
      <c r="P18" s="40">
        <v>420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78.099999999999994</v>
      </c>
      <c r="F19" s="59">
        <v>36.6</v>
      </c>
      <c r="G19" s="59">
        <v>21.8</v>
      </c>
      <c r="H19" s="60">
        <v>19.8</v>
      </c>
      <c r="I19" s="104">
        <v>58.5</v>
      </c>
      <c r="J19" s="104">
        <v>59.5</v>
      </c>
      <c r="K19" s="47">
        <v>83.5</v>
      </c>
      <c r="L19" s="59">
        <v>83.5</v>
      </c>
      <c r="M19" s="59">
        <v>31.4</v>
      </c>
      <c r="N19" s="62">
        <v>25</v>
      </c>
      <c r="O19" s="63">
        <v>63.4</v>
      </c>
      <c r="P19" s="83">
        <v>64.7</v>
      </c>
      <c r="Q19" s="108">
        <v>52.5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8.4830000000000005</v>
      </c>
      <c r="C23" s="388">
        <v>12.5</v>
      </c>
      <c r="D23" s="389"/>
      <c r="E23" s="390"/>
      <c r="F23" s="89">
        <v>6.14</v>
      </c>
      <c r="G23" s="90">
        <v>7.87</v>
      </c>
      <c r="H23" s="388">
        <v>7.9089999999999998</v>
      </c>
      <c r="I23" s="389"/>
      <c r="J23" s="390"/>
      <c r="K23" s="89" t="s">
        <v>29</v>
      </c>
      <c r="L23" s="90">
        <v>31.45</v>
      </c>
      <c r="M23" s="114">
        <v>30.26</v>
      </c>
      <c r="N23" s="90">
        <v>35.86</v>
      </c>
      <c r="O23" s="388">
        <v>42.627000000000002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10</v>
      </c>
      <c r="D25" s="40">
        <v>12</v>
      </c>
      <c r="E25" s="45">
        <v>12</v>
      </c>
      <c r="F25" s="39">
        <v>1200</v>
      </c>
      <c r="G25" s="40">
        <v>900</v>
      </c>
      <c r="H25" s="40">
        <v>18</v>
      </c>
      <c r="I25" s="40">
        <v>20</v>
      </c>
      <c r="J25" s="67">
        <v>30</v>
      </c>
      <c r="K25" s="39" t="s">
        <v>29</v>
      </c>
      <c r="L25" s="40" t="s">
        <v>272</v>
      </c>
      <c r="M25" s="78">
        <v>720</v>
      </c>
      <c r="N25" s="40">
        <v>1500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28.1</v>
      </c>
      <c r="C26" s="59">
        <v>24.4</v>
      </c>
      <c r="D26" s="59">
        <v>22.9</v>
      </c>
      <c r="E26" s="60">
        <v>24.2</v>
      </c>
      <c r="F26" s="117">
        <v>66.400000000000006</v>
      </c>
      <c r="G26" s="104">
        <v>56.9</v>
      </c>
      <c r="H26" s="59">
        <v>29</v>
      </c>
      <c r="I26" s="59">
        <v>24.5</v>
      </c>
      <c r="J26" s="62">
        <v>24.5</v>
      </c>
      <c r="K26" s="68" t="s">
        <v>29</v>
      </c>
      <c r="L26" s="49" t="s">
        <v>272</v>
      </c>
      <c r="M26" s="145">
        <v>114.6</v>
      </c>
      <c r="N26" s="49">
        <v>50</v>
      </c>
      <c r="O26" s="59">
        <v>18.3</v>
      </c>
      <c r="P26" s="59">
        <v>15.8</v>
      </c>
      <c r="Q26" s="60">
        <v>15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14.785</v>
      </c>
      <c r="C30" s="41">
        <v>20.375</v>
      </c>
      <c r="D30" s="41">
        <v>23.89</v>
      </c>
      <c r="E30" s="408">
        <v>25.3</v>
      </c>
      <c r="F30" s="409"/>
      <c r="G30" s="55">
        <v>13.095000000000001</v>
      </c>
      <c r="H30" s="41">
        <v>14.91</v>
      </c>
      <c r="I30" s="41">
        <v>25.32</v>
      </c>
      <c r="J30" s="408">
        <v>33.36</v>
      </c>
      <c r="K30" s="410"/>
      <c r="L30" s="409"/>
      <c r="M30" s="55">
        <v>4.0119999999999996</v>
      </c>
      <c r="N30" s="41">
        <v>6.3</v>
      </c>
      <c r="O30" s="408">
        <v>9.5050000000000008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55</v>
      </c>
      <c r="D32" s="40">
        <v>20</v>
      </c>
      <c r="E32" s="40">
        <v>20</v>
      </c>
      <c r="F32" s="67">
        <v>20</v>
      </c>
      <c r="G32" s="39" t="s">
        <v>273</v>
      </c>
      <c r="H32" s="40">
        <v>900</v>
      </c>
      <c r="I32" s="40">
        <v>5000</v>
      </c>
      <c r="J32" s="40">
        <v>12</v>
      </c>
      <c r="K32" s="40">
        <v>12</v>
      </c>
      <c r="L32" s="45">
        <v>15</v>
      </c>
      <c r="M32" s="39">
        <v>60</v>
      </c>
      <c r="N32" s="40">
        <v>200</v>
      </c>
      <c r="O32" s="40">
        <v>140</v>
      </c>
      <c r="P32" s="40">
        <v>120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38.9</v>
      </c>
      <c r="C33" s="104">
        <v>28.7</v>
      </c>
      <c r="D33" s="49">
        <v>25.4</v>
      </c>
      <c r="E33" s="49">
        <v>31.9</v>
      </c>
      <c r="F33" s="69">
        <v>21.1</v>
      </c>
      <c r="G33" s="61" t="s">
        <v>273</v>
      </c>
      <c r="H33" s="47">
        <v>54.9</v>
      </c>
      <c r="I33" s="104">
        <v>75.3</v>
      </c>
      <c r="J33" s="49">
        <v>21</v>
      </c>
      <c r="K33" s="49">
        <v>18.3</v>
      </c>
      <c r="L33" s="70">
        <v>17.899999999999999</v>
      </c>
      <c r="M33" s="49">
        <v>25.6</v>
      </c>
      <c r="N33" s="49">
        <v>23.2</v>
      </c>
      <c r="O33" s="104">
        <v>29.4</v>
      </c>
      <c r="P33" s="49">
        <v>28.7</v>
      </c>
      <c r="Q33" s="109">
        <v>28.4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60">
        <v>19.378</v>
      </c>
      <c r="C37" s="120">
        <v>21.645</v>
      </c>
      <c r="D37" s="92">
        <v>21.6</v>
      </c>
      <c r="E37" s="90">
        <v>21.69</v>
      </c>
      <c r="F37" s="90">
        <v>28.35</v>
      </c>
      <c r="G37" s="388">
        <v>38.088000000000001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220</v>
      </c>
      <c r="D39" s="40">
        <v>200</v>
      </c>
      <c r="E39" s="40">
        <v>220</v>
      </c>
      <c r="F39" s="40" t="s">
        <v>273</v>
      </c>
      <c r="G39" s="67">
        <v>1500</v>
      </c>
      <c r="H39" s="84">
        <v>1500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82.4</v>
      </c>
      <c r="D40" s="87">
        <v>79.599999999999994</v>
      </c>
      <c r="E40" s="104">
        <v>75.599999999999994</v>
      </c>
      <c r="F40" s="104">
        <v>128.30000000000001</v>
      </c>
      <c r="G40" s="105">
        <v>105.2</v>
      </c>
      <c r="H40" s="118">
        <v>107.8</v>
      </c>
      <c r="I40" s="49">
        <v>101.2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7.5309999999999997</v>
      </c>
      <c r="C44" s="90">
        <v>22.6</v>
      </c>
      <c r="D44" s="90">
        <v>27.895</v>
      </c>
      <c r="E44" s="90">
        <v>26.14</v>
      </c>
      <c r="F44" s="114">
        <v>25.332000000000001</v>
      </c>
      <c r="G44" s="399" t="s">
        <v>273</v>
      </c>
      <c r="H44" s="400"/>
      <c r="I44" s="401"/>
      <c r="J44" s="161">
        <v>5.2720000000000002</v>
      </c>
      <c r="K44" s="90">
        <v>11.606</v>
      </c>
      <c r="L44" s="388">
        <v>21.052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140</v>
      </c>
      <c r="C46" s="40">
        <v>150</v>
      </c>
      <c r="D46" s="40">
        <v>3500</v>
      </c>
      <c r="E46" s="40">
        <v>120</v>
      </c>
      <c r="F46" s="78">
        <v>100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20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51.8</v>
      </c>
      <c r="C47" s="104">
        <v>54.2</v>
      </c>
      <c r="D47" s="47">
        <v>219</v>
      </c>
      <c r="E47" s="49">
        <v>46.2</v>
      </c>
      <c r="F47" s="123">
        <v>61</v>
      </c>
      <c r="G47" s="87" t="s">
        <v>272</v>
      </c>
      <c r="H47" s="87" t="s">
        <v>272</v>
      </c>
      <c r="I47" s="88" t="s">
        <v>272</v>
      </c>
      <c r="J47" s="85">
        <v>24.7</v>
      </c>
      <c r="K47" s="49">
        <v>22.3</v>
      </c>
      <c r="L47" s="129" t="s">
        <v>29</v>
      </c>
      <c r="M47" s="85">
        <v>23.1</v>
      </c>
      <c r="N47" s="110">
        <v>22.4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17.831</v>
      </c>
      <c r="D51" s="389"/>
      <c r="E51" s="390"/>
      <c r="F51" s="399">
        <v>17.835000000000001</v>
      </c>
      <c r="G51" s="416"/>
      <c r="H51" s="401"/>
      <c r="I51" s="388">
        <v>7.4950000000000001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270</v>
      </c>
      <c r="D53" s="67">
        <v>200</v>
      </c>
      <c r="E53" s="91" t="s">
        <v>29</v>
      </c>
      <c r="F53" s="90" t="s">
        <v>29</v>
      </c>
      <c r="G53" s="90" t="s">
        <v>29</v>
      </c>
      <c r="H53" s="86">
        <v>120</v>
      </c>
      <c r="I53" s="40">
        <v>280</v>
      </c>
      <c r="J53" s="40">
        <v>330</v>
      </c>
      <c r="K53" s="45">
        <v>520</v>
      </c>
      <c r="L53" s="52"/>
      <c r="M53" s="379" t="s">
        <v>336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40.299999999999997</v>
      </c>
      <c r="D54" s="81">
        <v>40.9</v>
      </c>
      <c r="E54" s="82" t="s">
        <v>29</v>
      </c>
      <c r="F54" s="129" t="s">
        <v>29</v>
      </c>
      <c r="G54" s="129" t="s">
        <v>29</v>
      </c>
      <c r="H54" s="146">
        <v>47.3</v>
      </c>
      <c r="I54" s="59">
        <v>46.3</v>
      </c>
      <c r="J54" s="83">
        <v>48.3</v>
      </c>
      <c r="K54" s="60">
        <v>49.6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="130" zoomScaleNormal="130" workbookViewId="0">
      <selection activeCell="M59" sqref="M59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43633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16.888000000000002</v>
      </c>
      <c r="E9" s="388">
        <v>21.577999999999999</v>
      </c>
      <c r="F9" s="389"/>
      <c r="G9" s="390"/>
      <c r="H9" s="89" t="s">
        <v>29</v>
      </c>
      <c r="I9" s="89" t="s">
        <v>29</v>
      </c>
      <c r="J9" s="90">
        <v>13.4</v>
      </c>
      <c r="K9" s="388">
        <v>18.995000000000001</v>
      </c>
      <c r="L9" s="389"/>
      <c r="M9" s="390"/>
      <c r="N9" s="89" t="s">
        <v>29</v>
      </c>
      <c r="O9" s="90">
        <v>17.411999999999999</v>
      </c>
      <c r="P9" s="388">
        <v>24.675999999999998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350</v>
      </c>
      <c r="F11" s="40">
        <v>380</v>
      </c>
      <c r="G11" s="45" t="s">
        <v>119</v>
      </c>
      <c r="H11" s="39" t="s">
        <v>29</v>
      </c>
      <c r="I11" s="40" t="s">
        <v>29</v>
      </c>
      <c r="J11" s="40">
        <v>250</v>
      </c>
      <c r="K11" s="40">
        <v>100</v>
      </c>
      <c r="L11" s="40">
        <v>130</v>
      </c>
      <c r="M11" s="45">
        <v>130</v>
      </c>
      <c r="N11" s="39" t="s">
        <v>29</v>
      </c>
      <c r="O11" s="40">
        <v>250</v>
      </c>
      <c r="P11" s="40">
        <v>140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48.4</v>
      </c>
      <c r="E12" s="106">
        <v>46.7</v>
      </c>
      <c r="F12" s="106">
        <v>46.9</v>
      </c>
      <c r="G12" s="48" t="s">
        <v>119</v>
      </c>
      <c r="H12" s="46" t="s">
        <v>29</v>
      </c>
      <c r="I12" s="47" t="s">
        <v>29</v>
      </c>
      <c r="J12" s="81">
        <v>47.4</v>
      </c>
      <c r="K12" s="106">
        <v>32.200000000000003</v>
      </c>
      <c r="L12" s="106">
        <v>32.5</v>
      </c>
      <c r="M12" s="107">
        <v>32.799999999999997</v>
      </c>
      <c r="N12" s="46" t="s">
        <v>29</v>
      </c>
      <c r="O12" s="81">
        <v>35.6</v>
      </c>
      <c r="P12" s="81">
        <v>29.7</v>
      </c>
      <c r="Q12" s="81">
        <v>31.2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2.7050000000000001</v>
      </c>
      <c r="C16" s="156">
        <v>11.262</v>
      </c>
      <c r="D16" s="90" t="s">
        <v>29</v>
      </c>
      <c r="E16" s="90">
        <v>22.88</v>
      </c>
      <c r="F16" s="388">
        <v>26.216000000000001</v>
      </c>
      <c r="G16" s="389"/>
      <c r="H16" s="390"/>
      <c r="I16" s="89">
        <v>4.9370000000000003</v>
      </c>
      <c r="J16" s="90">
        <v>15.906000000000001</v>
      </c>
      <c r="K16" s="90">
        <v>20.126000000000001</v>
      </c>
      <c r="L16" s="411">
        <v>22.48</v>
      </c>
      <c r="M16" s="412"/>
      <c r="N16" s="413"/>
      <c r="O16" s="391">
        <v>19.841999999999999</v>
      </c>
      <c r="P16" s="392"/>
      <c r="Q16" s="91">
        <v>15.814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12</v>
      </c>
      <c r="C18" s="40" t="s">
        <v>273</v>
      </c>
      <c r="D18" s="40" t="s">
        <v>282</v>
      </c>
      <c r="E18" s="40">
        <v>2100</v>
      </c>
      <c r="F18" s="40">
        <v>20</v>
      </c>
      <c r="G18" s="40">
        <v>15</v>
      </c>
      <c r="H18" s="45">
        <v>15</v>
      </c>
      <c r="I18" s="40">
        <v>30</v>
      </c>
      <c r="J18" s="40">
        <v>180</v>
      </c>
      <c r="K18" s="40">
        <v>2300</v>
      </c>
      <c r="L18" s="40">
        <v>15</v>
      </c>
      <c r="M18" s="40">
        <v>15</v>
      </c>
      <c r="N18" s="40">
        <v>15</v>
      </c>
      <c r="O18" s="39">
        <v>480</v>
      </c>
      <c r="P18" s="40">
        <v>450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20.5</v>
      </c>
      <c r="C19" s="49" t="s">
        <v>273</v>
      </c>
      <c r="D19" s="47" t="s">
        <v>29</v>
      </c>
      <c r="E19" s="104">
        <v>58.3</v>
      </c>
      <c r="F19" s="59">
        <v>17.7</v>
      </c>
      <c r="G19" s="59">
        <v>17.3</v>
      </c>
      <c r="H19" s="60">
        <v>17.600000000000001</v>
      </c>
      <c r="I19" s="104">
        <v>26.4</v>
      </c>
      <c r="J19" s="104">
        <v>38.5</v>
      </c>
      <c r="K19" s="47">
        <v>61</v>
      </c>
      <c r="L19" s="59">
        <v>22.7</v>
      </c>
      <c r="M19" s="59">
        <v>21.2</v>
      </c>
      <c r="N19" s="62">
        <v>19.7</v>
      </c>
      <c r="O19" s="63">
        <v>47.8</v>
      </c>
      <c r="P19" s="83">
        <v>49.8</v>
      </c>
      <c r="Q19" s="108">
        <v>38.9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4.7350000000000003</v>
      </c>
      <c r="C23" s="388">
        <v>12.23</v>
      </c>
      <c r="D23" s="389"/>
      <c r="E23" s="390"/>
      <c r="F23" s="89">
        <v>6.3630000000000004</v>
      </c>
      <c r="G23" s="90">
        <v>7.9210000000000003</v>
      </c>
      <c r="H23" s="388">
        <v>7.923</v>
      </c>
      <c r="I23" s="389"/>
      <c r="J23" s="390"/>
      <c r="K23" s="89" t="s">
        <v>29</v>
      </c>
      <c r="L23" s="90">
        <v>31.442</v>
      </c>
      <c r="M23" s="114">
        <v>30.3</v>
      </c>
      <c r="N23" s="90">
        <v>35.906999999999996</v>
      </c>
      <c r="O23" s="388">
        <v>42.204000000000001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20</v>
      </c>
      <c r="E25" s="45">
        <v>20</v>
      </c>
      <c r="F25" s="39">
        <v>200</v>
      </c>
      <c r="G25" s="40">
        <v>1500</v>
      </c>
      <c r="H25" s="40">
        <v>30</v>
      </c>
      <c r="I25" s="40">
        <v>30</v>
      </c>
      <c r="J25" s="67">
        <v>40</v>
      </c>
      <c r="K25" s="39" t="s">
        <v>29</v>
      </c>
      <c r="L25" s="40" t="s">
        <v>272</v>
      </c>
      <c r="M25" s="78">
        <v>3200</v>
      </c>
      <c r="N25" s="40">
        <v>1600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29.6</v>
      </c>
      <c r="C26" s="59">
        <v>21.5</v>
      </c>
      <c r="D26" s="59">
        <v>21</v>
      </c>
      <c r="E26" s="60">
        <v>21.1</v>
      </c>
      <c r="F26" s="117">
        <v>30.8</v>
      </c>
      <c r="G26" s="104">
        <v>46</v>
      </c>
      <c r="H26" s="59">
        <v>18.7</v>
      </c>
      <c r="I26" s="59">
        <v>18.399999999999999</v>
      </c>
      <c r="J26" s="62">
        <v>18.399999999999999</v>
      </c>
      <c r="K26" s="68" t="s">
        <v>29</v>
      </c>
      <c r="L26" s="49" t="s">
        <v>272</v>
      </c>
      <c r="M26" s="145">
        <v>125.1</v>
      </c>
      <c r="N26" s="49">
        <v>60.8</v>
      </c>
      <c r="O26" s="59">
        <v>19</v>
      </c>
      <c r="P26" s="59">
        <v>16.399999999999999</v>
      </c>
      <c r="Q26" s="60">
        <v>16.100000000000001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14.613</v>
      </c>
      <c r="C30" s="41">
        <v>20.305</v>
      </c>
      <c r="D30" s="41">
        <v>23.898</v>
      </c>
      <c r="E30" s="408">
        <v>25.202999999999999</v>
      </c>
      <c r="F30" s="409"/>
      <c r="G30" s="55">
        <v>13.074999999999999</v>
      </c>
      <c r="H30" s="41">
        <v>14.724</v>
      </c>
      <c r="I30" s="41">
        <v>25.312999999999999</v>
      </c>
      <c r="J30" s="408">
        <v>32.325000000000003</v>
      </c>
      <c r="K30" s="410"/>
      <c r="L30" s="409"/>
      <c r="M30" s="55">
        <v>2.6360000000000001</v>
      </c>
      <c r="N30" s="41">
        <v>5.3129999999999997</v>
      </c>
      <c r="O30" s="408">
        <v>8.3650000000000002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60</v>
      </c>
      <c r="C32" s="40">
        <v>50</v>
      </c>
      <c r="D32" s="40">
        <v>25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20</v>
      </c>
      <c r="M32" s="39">
        <v>60</v>
      </c>
      <c r="N32" s="40">
        <v>210</v>
      </c>
      <c r="O32" s="40">
        <v>90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30</v>
      </c>
      <c r="C33" s="104">
        <v>28.6</v>
      </c>
      <c r="D33" s="49">
        <v>18</v>
      </c>
      <c r="E33" s="49">
        <v>20.6</v>
      </c>
      <c r="F33" s="69">
        <v>16.100000000000001</v>
      </c>
      <c r="G33" s="61" t="s">
        <v>273</v>
      </c>
      <c r="H33" s="47">
        <v>45.3</v>
      </c>
      <c r="I33" s="104">
        <v>85.9</v>
      </c>
      <c r="J33" s="49">
        <v>19.2</v>
      </c>
      <c r="K33" s="49">
        <v>18.399999999999999</v>
      </c>
      <c r="L33" s="70">
        <v>18.399999999999999</v>
      </c>
      <c r="M33" s="49">
        <v>25</v>
      </c>
      <c r="N33" s="49">
        <v>30.3</v>
      </c>
      <c r="O33" s="104">
        <v>27.3</v>
      </c>
      <c r="P33" s="49">
        <v>26.8</v>
      </c>
      <c r="Q33" s="109">
        <v>26.6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57">
        <v>19.425000000000001</v>
      </c>
      <c r="C37" s="120">
        <v>23.114000000000001</v>
      </c>
      <c r="D37" s="92">
        <v>23.015999999999998</v>
      </c>
      <c r="E37" s="90">
        <v>23.952000000000002</v>
      </c>
      <c r="F37" s="90">
        <v>28.324999999999999</v>
      </c>
      <c r="G37" s="388">
        <v>38.158000000000001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332</v>
      </c>
      <c r="D39" s="40">
        <v>250</v>
      </c>
      <c r="E39" s="40">
        <v>350</v>
      </c>
      <c r="F39" s="40" t="s">
        <v>273</v>
      </c>
      <c r="G39" s="67">
        <v>1300</v>
      </c>
      <c r="H39" s="84">
        <v>1400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332</v>
      </c>
      <c r="D40" s="87">
        <v>63.2</v>
      </c>
      <c r="E40" s="104">
        <v>67.099999999999994</v>
      </c>
      <c r="F40" s="104">
        <v>111.1</v>
      </c>
      <c r="G40" s="105">
        <v>78.599999999999994</v>
      </c>
      <c r="H40" s="118">
        <v>80.400000000000006</v>
      </c>
      <c r="I40" s="49">
        <v>89.4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8.048</v>
      </c>
      <c r="C44" s="90">
        <v>22.555</v>
      </c>
      <c r="D44" s="90">
        <v>27.965</v>
      </c>
      <c r="E44" s="90">
        <v>26.515000000000001</v>
      </c>
      <c r="F44" s="114">
        <v>27.073</v>
      </c>
      <c r="G44" s="399" t="s">
        <v>273</v>
      </c>
      <c r="H44" s="400"/>
      <c r="I44" s="401"/>
      <c r="J44" s="158">
        <v>5.2119999999999997</v>
      </c>
      <c r="K44" s="90">
        <v>11.034000000000001</v>
      </c>
      <c r="L44" s="388">
        <v>20.965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100</v>
      </c>
      <c r="C46" s="40">
        <v>800</v>
      </c>
      <c r="D46" s="40">
        <v>3000</v>
      </c>
      <c r="E46" s="40">
        <v>120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20</v>
      </c>
      <c r="L46" s="162">
        <v>15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53.1</v>
      </c>
      <c r="C47" s="104">
        <v>77.400000000000006</v>
      </c>
      <c r="D47" s="47">
        <v>235</v>
      </c>
      <c r="E47" s="49">
        <v>44.6</v>
      </c>
      <c r="F47" s="123">
        <v>64</v>
      </c>
      <c r="G47" s="87" t="s">
        <v>272</v>
      </c>
      <c r="H47" s="87" t="s">
        <v>272</v>
      </c>
      <c r="I47" s="88" t="s">
        <v>272</v>
      </c>
      <c r="J47" s="85">
        <v>30.2</v>
      </c>
      <c r="K47" s="49">
        <v>24.5</v>
      </c>
      <c r="L47" s="129">
        <v>22.3</v>
      </c>
      <c r="M47" s="85">
        <v>21.7</v>
      </c>
      <c r="N47" s="110">
        <v>21.5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17.402000000000001</v>
      </c>
      <c r="D51" s="389"/>
      <c r="E51" s="390"/>
      <c r="F51" s="399">
        <v>17.108000000000001</v>
      </c>
      <c r="G51" s="416"/>
      <c r="H51" s="401"/>
      <c r="I51" s="388">
        <v>7.5549999999999997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260</v>
      </c>
      <c r="D53" s="67">
        <v>200</v>
      </c>
      <c r="E53" s="91" t="s">
        <v>29</v>
      </c>
      <c r="F53" s="90" t="s">
        <v>29</v>
      </c>
      <c r="G53" s="162">
        <v>20</v>
      </c>
      <c r="H53" s="86">
        <v>20</v>
      </c>
      <c r="I53" s="40">
        <v>500</v>
      </c>
      <c r="J53" s="40">
        <v>500</v>
      </c>
      <c r="K53" s="45">
        <v>500</v>
      </c>
      <c r="L53" s="52"/>
      <c r="M53" s="379" t="s">
        <v>334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38.299999999999997</v>
      </c>
      <c r="D54" s="81">
        <v>37.200000000000003</v>
      </c>
      <c r="E54" s="82" t="s">
        <v>29</v>
      </c>
      <c r="F54" s="129" t="s">
        <v>29</v>
      </c>
      <c r="G54" s="81">
        <v>23.9</v>
      </c>
      <c r="H54" s="146">
        <v>18.899999999999999</v>
      </c>
      <c r="I54" s="59">
        <v>39.200000000000003</v>
      </c>
      <c r="J54" s="83">
        <v>36.1</v>
      </c>
      <c r="K54" s="60">
        <v>34.799999999999997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6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43640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16.355</v>
      </c>
      <c r="E9" s="388">
        <v>21.37</v>
      </c>
      <c r="F9" s="389"/>
      <c r="G9" s="390"/>
      <c r="H9" s="89" t="s">
        <v>29</v>
      </c>
      <c r="I9" s="89" t="s">
        <v>29</v>
      </c>
      <c r="J9" s="90">
        <v>13.44</v>
      </c>
      <c r="K9" s="388">
        <v>18.864999999999998</v>
      </c>
      <c r="L9" s="389"/>
      <c r="M9" s="390"/>
      <c r="N9" s="89" t="s">
        <v>29</v>
      </c>
      <c r="O9" s="90">
        <v>17.440000000000001</v>
      </c>
      <c r="P9" s="388">
        <v>24.55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120</v>
      </c>
      <c r="L11" s="40">
        <v>120</v>
      </c>
      <c r="M11" s="45">
        <v>120</v>
      </c>
      <c r="N11" s="39" t="s">
        <v>29</v>
      </c>
      <c r="O11" s="40">
        <v>220</v>
      </c>
      <c r="P11" s="40">
        <v>120</v>
      </c>
      <c r="Q11" s="40">
        <v>220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50.5</v>
      </c>
      <c r="E12" s="106">
        <v>50.2</v>
      </c>
      <c r="F12" s="106">
        <v>50.7</v>
      </c>
      <c r="G12" s="48" t="s">
        <v>119</v>
      </c>
      <c r="H12" s="46" t="s">
        <v>29</v>
      </c>
      <c r="I12" s="47" t="s">
        <v>29</v>
      </c>
      <c r="J12" s="81">
        <v>52.5</v>
      </c>
      <c r="K12" s="106">
        <v>40.4</v>
      </c>
      <c r="L12" s="106">
        <v>38.1</v>
      </c>
      <c r="M12" s="107">
        <v>37.799999999999997</v>
      </c>
      <c r="N12" s="46" t="s">
        <v>29</v>
      </c>
      <c r="O12" s="81">
        <v>33</v>
      </c>
      <c r="P12" s="81">
        <v>23.7</v>
      </c>
      <c r="Q12" s="81">
        <v>34.200000000000003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3.65</v>
      </c>
      <c r="C16" s="163">
        <v>10.23</v>
      </c>
      <c r="D16" s="90" t="s">
        <v>29</v>
      </c>
      <c r="E16" s="90">
        <v>22.72</v>
      </c>
      <c r="F16" s="388">
        <v>26.094999999999999</v>
      </c>
      <c r="G16" s="389"/>
      <c r="H16" s="390"/>
      <c r="I16" s="89">
        <v>5.08</v>
      </c>
      <c r="J16" s="90">
        <v>15.74</v>
      </c>
      <c r="K16" s="90">
        <v>20.079999999999998</v>
      </c>
      <c r="L16" s="411">
        <v>22.48</v>
      </c>
      <c r="M16" s="412"/>
      <c r="N16" s="413"/>
      <c r="O16" s="391">
        <v>19.945</v>
      </c>
      <c r="P16" s="392"/>
      <c r="Q16" s="91">
        <v>16.414999999999999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75</v>
      </c>
      <c r="D18" s="40" t="s">
        <v>282</v>
      </c>
      <c r="E18" s="40">
        <v>2300</v>
      </c>
      <c r="F18" s="40">
        <v>20</v>
      </c>
      <c r="G18" s="40">
        <v>12</v>
      </c>
      <c r="H18" s="45">
        <v>10</v>
      </c>
      <c r="I18" s="40">
        <v>20</v>
      </c>
      <c r="J18" s="40">
        <v>180</v>
      </c>
      <c r="K18" s="40">
        <v>2000</v>
      </c>
      <c r="L18" s="40">
        <v>10</v>
      </c>
      <c r="M18" s="40">
        <v>12</v>
      </c>
      <c r="N18" s="40">
        <v>12</v>
      </c>
      <c r="O18" s="39">
        <v>450</v>
      </c>
      <c r="P18" s="40">
        <v>450</v>
      </c>
      <c r="Q18" s="45">
        <v>120</v>
      </c>
      <c r="R18" s="53"/>
    </row>
    <row r="19" spans="1:18" ht="11.25" customHeight="1" thickBot="1" x14ac:dyDescent="0.2">
      <c r="A19" s="96" t="s">
        <v>28</v>
      </c>
      <c r="B19" s="128">
        <v>26.5</v>
      </c>
      <c r="C19" s="49">
        <v>33</v>
      </c>
      <c r="D19" s="47" t="s">
        <v>29</v>
      </c>
      <c r="E19" s="104">
        <v>66.2</v>
      </c>
      <c r="F19" s="59">
        <v>23.5</v>
      </c>
      <c r="G19" s="59">
        <v>21.2</v>
      </c>
      <c r="H19" s="60">
        <v>19.399999999999999</v>
      </c>
      <c r="I19" s="104">
        <v>42.2</v>
      </c>
      <c r="J19" s="104">
        <v>52.2</v>
      </c>
      <c r="K19" s="47">
        <v>71.2</v>
      </c>
      <c r="L19" s="59">
        <v>29.2</v>
      </c>
      <c r="M19" s="59">
        <v>24.1</v>
      </c>
      <c r="N19" s="62">
        <v>22.1</v>
      </c>
      <c r="O19" s="63">
        <v>52.7</v>
      </c>
      <c r="P19" s="83">
        <v>53.3</v>
      </c>
      <c r="Q19" s="108">
        <v>42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7.52</v>
      </c>
      <c r="C23" s="388">
        <v>12.34</v>
      </c>
      <c r="D23" s="389"/>
      <c r="E23" s="390"/>
      <c r="F23" s="89">
        <v>6.32</v>
      </c>
      <c r="G23" s="90">
        <v>7.9</v>
      </c>
      <c r="H23" s="388">
        <v>7.93</v>
      </c>
      <c r="I23" s="389"/>
      <c r="J23" s="390"/>
      <c r="K23" s="89" t="s">
        <v>29</v>
      </c>
      <c r="L23" s="90">
        <v>31.45</v>
      </c>
      <c r="M23" s="114">
        <v>30.254999999999999</v>
      </c>
      <c r="N23" s="90">
        <v>35.884999999999998</v>
      </c>
      <c r="O23" s="388">
        <v>41.84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10</v>
      </c>
      <c r="D25" s="40">
        <v>20</v>
      </c>
      <c r="E25" s="45">
        <v>20</v>
      </c>
      <c r="F25" s="39">
        <v>280</v>
      </c>
      <c r="G25" s="40">
        <v>1100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1800</v>
      </c>
      <c r="O25" s="40">
        <v>15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25.7</v>
      </c>
      <c r="C26" s="59">
        <v>24.9</v>
      </c>
      <c r="D26" s="59">
        <v>23.8</v>
      </c>
      <c r="E26" s="60">
        <v>23.4</v>
      </c>
      <c r="F26" s="117">
        <v>52</v>
      </c>
      <c r="G26" s="104">
        <v>63.7</v>
      </c>
      <c r="H26" s="59">
        <v>28.3</v>
      </c>
      <c r="I26" s="59">
        <v>26.4</v>
      </c>
      <c r="J26" s="62">
        <v>26</v>
      </c>
      <c r="K26" s="68" t="s">
        <v>29</v>
      </c>
      <c r="L26" s="49" t="s">
        <v>272</v>
      </c>
      <c r="M26" s="145">
        <v>128.5</v>
      </c>
      <c r="N26" s="49">
        <v>58.5</v>
      </c>
      <c r="O26" s="59">
        <v>26.6</v>
      </c>
      <c r="P26" s="59">
        <v>20.100000000000001</v>
      </c>
      <c r="Q26" s="60">
        <v>18.989999999999998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14.55</v>
      </c>
      <c r="C30" s="41">
        <v>20.215</v>
      </c>
      <c r="D30" s="41">
        <v>23.875</v>
      </c>
      <c r="E30" s="408">
        <v>25.234999999999999</v>
      </c>
      <c r="F30" s="409"/>
      <c r="G30" s="55">
        <v>13.05</v>
      </c>
      <c r="H30" s="41">
        <v>14.705</v>
      </c>
      <c r="I30" s="41">
        <v>25.32</v>
      </c>
      <c r="J30" s="408">
        <v>32.104999999999997</v>
      </c>
      <c r="K30" s="410"/>
      <c r="L30" s="409"/>
      <c r="M30" s="55">
        <v>1.43</v>
      </c>
      <c r="N30" s="41">
        <v>5.5</v>
      </c>
      <c r="O30" s="408">
        <v>8.4550000000000001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20</v>
      </c>
      <c r="C32" s="40">
        <v>50</v>
      </c>
      <c r="D32" s="40">
        <v>20</v>
      </c>
      <c r="E32" s="40">
        <v>20</v>
      </c>
      <c r="F32" s="67">
        <v>20</v>
      </c>
      <c r="G32" s="39" t="s">
        <v>273</v>
      </c>
      <c r="H32" s="40">
        <v>1000</v>
      </c>
      <c r="I32" s="40">
        <v>5000</v>
      </c>
      <c r="J32" s="40">
        <v>15</v>
      </c>
      <c r="K32" s="40">
        <v>15</v>
      </c>
      <c r="L32" s="45">
        <v>15</v>
      </c>
      <c r="M32" s="39">
        <v>20</v>
      </c>
      <c r="N32" s="40">
        <v>180</v>
      </c>
      <c r="O32" s="40">
        <v>80</v>
      </c>
      <c r="P32" s="40">
        <v>90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39.200000000000003</v>
      </c>
      <c r="C33" s="104">
        <v>42.7</v>
      </c>
      <c r="D33" s="49">
        <v>26.5</v>
      </c>
      <c r="E33" s="49">
        <v>23.2</v>
      </c>
      <c r="F33" s="69">
        <v>21.4</v>
      </c>
      <c r="G33" s="61" t="s">
        <v>273</v>
      </c>
      <c r="H33" s="47">
        <v>49.9</v>
      </c>
      <c r="I33" s="104">
        <v>88.9</v>
      </c>
      <c r="J33" s="49">
        <v>22.7</v>
      </c>
      <c r="K33" s="49">
        <v>19.18</v>
      </c>
      <c r="L33" s="70">
        <v>18.41</v>
      </c>
      <c r="M33" s="49">
        <v>23.8</v>
      </c>
      <c r="N33" s="49">
        <v>30.2</v>
      </c>
      <c r="O33" s="104">
        <v>29.9</v>
      </c>
      <c r="P33" s="49">
        <v>28.3</v>
      </c>
      <c r="Q33" s="109">
        <v>27.8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39" t="s">
        <v>273</v>
      </c>
      <c r="C37" s="40" t="s">
        <v>332</v>
      </c>
      <c r="D37" s="40" t="s">
        <v>332</v>
      </c>
      <c r="E37" s="40" t="s">
        <v>332</v>
      </c>
      <c r="F37" s="40" t="s">
        <v>332</v>
      </c>
      <c r="G37" s="388" t="s">
        <v>272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332</v>
      </c>
      <c r="D39" s="40" t="s">
        <v>332</v>
      </c>
      <c r="E39" s="40" t="s">
        <v>332</v>
      </c>
      <c r="F39" s="40" t="s">
        <v>332</v>
      </c>
      <c r="G39" s="40" t="s">
        <v>332</v>
      </c>
      <c r="H39" s="40" t="s">
        <v>332</v>
      </c>
      <c r="I39" s="40" t="s">
        <v>332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332</v>
      </c>
      <c r="D40" s="87" t="s">
        <v>332</v>
      </c>
      <c r="E40" s="87" t="s">
        <v>332</v>
      </c>
      <c r="F40" s="87" t="s">
        <v>332</v>
      </c>
      <c r="G40" s="87" t="s">
        <v>332</v>
      </c>
      <c r="H40" s="87" t="s">
        <v>332</v>
      </c>
      <c r="I40" s="87" t="s">
        <v>332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39" t="s">
        <v>273</v>
      </c>
      <c r="C44" s="39" t="s">
        <v>273</v>
      </c>
      <c r="D44" s="39" t="s">
        <v>273</v>
      </c>
      <c r="E44" s="39" t="s">
        <v>273</v>
      </c>
      <c r="F44" s="39" t="s">
        <v>273</v>
      </c>
      <c r="G44" s="399" t="s">
        <v>273</v>
      </c>
      <c r="H44" s="400"/>
      <c r="I44" s="401"/>
      <c r="J44" s="164">
        <v>5.2149999999999999</v>
      </c>
      <c r="K44" s="90">
        <v>11.09</v>
      </c>
      <c r="L44" s="388">
        <v>20.95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 t="s">
        <v>273</v>
      </c>
      <c r="C46" s="39" t="s">
        <v>273</v>
      </c>
      <c r="D46" s="39" t="s">
        <v>273</v>
      </c>
      <c r="E46" s="39" t="s">
        <v>273</v>
      </c>
      <c r="F46" s="39" t="s">
        <v>273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162">
        <v>15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 t="s">
        <v>272</v>
      </c>
      <c r="C47" s="87" t="s">
        <v>272</v>
      </c>
      <c r="D47" s="87" t="s">
        <v>272</v>
      </c>
      <c r="E47" s="87" t="s">
        <v>272</v>
      </c>
      <c r="F47" s="87" t="s">
        <v>272</v>
      </c>
      <c r="G47" s="87" t="s">
        <v>272</v>
      </c>
      <c r="H47" s="87" t="s">
        <v>272</v>
      </c>
      <c r="I47" s="88" t="s">
        <v>272</v>
      </c>
      <c r="J47" s="85">
        <v>25.5</v>
      </c>
      <c r="K47" s="49">
        <v>23</v>
      </c>
      <c r="L47" s="81">
        <v>24.2</v>
      </c>
      <c r="M47" s="85">
        <v>24.4</v>
      </c>
      <c r="N47" s="110">
        <v>24.5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17.495000000000001</v>
      </c>
      <c r="D51" s="389"/>
      <c r="E51" s="390"/>
      <c r="F51" s="399">
        <v>9.08</v>
      </c>
      <c r="G51" s="416"/>
      <c r="H51" s="401"/>
      <c r="I51" s="388">
        <v>7.5350000000000001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200</v>
      </c>
      <c r="E53" s="91" t="s">
        <v>29</v>
      </c>
      <c r="F53" s="165">
        <v>5</v>
      </c>
      <c r="G53" s="162">
        <v>5</v>
      </c>
      <c r="H53" s="86">
        <v>5</v>
      </c>
      <c r="I53" s="40">
        <v>200</v>
      </c>
      <c r="J53" s="40">
        <v>450</v>
      </c>
      <c r="K53" s="45">
        <v>400</v>
      </c>
      <c r="L53" s="52"/>
      <c r="M53" s="379" t="s">
        <v>340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40.700000000000003</v>
      </c>
      <c r="D54" s="81">
        <v>38.6</v>
      </c>
      <c r="E54" s="82" t="s">
        <v>29</v>
      </c>
      <c r="F54" s="81">
        <v>11.48</v>
      </c>
      <c r="G54" s="81">
        <v>9.6300000000000008</v>
      </c>
      <c r="H54" s="146">
        <v>9.19</v>
      </c>
      <c r="I54" s="59">
        <v>50.5</v>
      </c>
      <c r="J54" s="83">
        <v>50.7</v>
      </c>
      <c r="K54" s="60">
        <v>49.7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A8" sqref="A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43647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16.222999999999999</v>
      </c>
      <c r="E9" s="388">
        <v>21.222000000000001</v>
      </c>
      <c r="F9" s="389"/>
      <c r="G9" s="390"/>
      <c r="H9" s="89" t="s">
        <v>29</v>
      </c>
      <c r="I9" s="89" t="s">
        <v>29</v>
      </c>
      <c r="J9" s="90">
        <v>13.343999999999999</v>
      </c>
      <c r="K9" s="388">
        <v>19.013000000000002</v>
      </c>
      <c r="L9" s="389"/>
      <c r="M9" s="390"/>
      <c r="N9" s="89" t="s">
        <v>29</v>
      </c>
      <c r="O9" s="90">
        <v>17.388000000000002</v>
      </c>
      <c r="P9" s="388">
        <v>24.431999999999999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120</v>
      </c>
      <c r="L11" s="40">
        <v>140</v>
      </c>
      <c r="M11" s="45">
        <v>200</v>
      </c>
      <c r="N11" s="39" t="s">
        <v>29</v>
      </c>
      <c r="O11" s="40">
        <v>200</v>
      </c>
      <c r="P11" s="40">
        <v>140</v>
      </c>
      <c r="Q11" s="40">
        <v>180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25.5</v>
      </c>
      <c r="E12" s="106">
        <v>26.4</v>
      </c>
      <c r="F12" s="106">
        <v>27.1</v>
      </c>
      <c r="G12" s="48" t="s">
        <v>119</v>
      </c>
      <c r="H12" s="46" t="s">
        <v>29</v>
      </c>
      <c r="I12" s="47" t="s">
        <v>29</v>
      </c>
      <c r="J12" s="81">
        <v>23.7</v>
      </c>
      <c r="K12" s="106">
        <v>18.100000000000001</v>
      </c>
      <c r="L12" s="106">
        <v>17.600000000000001</v>
      </c>
      <c r="M12" s="107">
        <v>17.5</v>
      </c>
      <c r="N12" s="46" t="s">
        <v>29</v>
      </c>
      <c r="O12" s="81">
        <v>21.8</v>
      </c>
      <c r="P12" s="81">
        <v>17.2</v>
      </c>
      <c r="Q12" s="81">
        <v>17.5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3.72</v>
      </c>
      <c r="C16" s="166">
        <v>10.145</v>
      </c>
      <c r="D16" s="90" t="s">
        <v>29</v>
      </c>
      <c r="E16" s="90">
        <v>22.631</v>
      </c>
      <c r="F16" s="388">
        <v>26.027000000000001</v>
      </c>
      <c r="G16" s="389"/>
      <c r="H16" s="390"/>
      <c r="I16" s="89">
        <v>7.0819999999999999</v>
      </c>
      <c r="J16" s="90">
        <v>15.994999999999999</v>
      </c>
      <c r="K16" s="90">
        <v>20.097999999999999</v>
      </c>
      <c r="L16" s="411">
        <v>22.468</v>
      </c>
      <c r="M16" s="412"/>
      <c r="N16" s="413"/>
      <c r="O16" s="391">
        <v>19.937999999999999</v>
      </c>
      <c r="P16" s="392"/>
      <c r="Q16" s="91">
        <v>16.526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25</v>
      </c>
      <c r="C18" s="40">
        <v>25</v>
      </c>
      <c r="D18" s="40" t="s">
        <v>282</v>
      </c>
      <c r="E18" s="40">
        <v>2300</v>
      </c>
      <c r="F18" s="40">
        <v>12</v>
      </c>
      <c r="G18" s="40">
        <v>10</v>
      </c>
      <c r="H18" s="45">
        <v>12</v>
      </c>
      <c r="I18" s="40">
        <v>30</v>
      </c>
      <c r="J18" s="40">
        <v>140</v>
      </c>
      <c r="K18" s="40">
        <v>2000</v>
      </c>
      <c r="L18" s="40">
        <v>12</v>
      </c>
      <c r="M18" s="40">
        <v>10</v>
      </c>
      <c r="N18" s="40">
        <v>10</v>
      </c>
      <c r="O18" s="39">
        <v>400</v>
      </c>
      <c r="P18" s="40">
        <v>500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>
        <v>13.2</v>
      </c>
      <c r="C19" s="49">
        <v>14.9</v>
      </c>
      <c r="D19" s="47" t="s">
        <v>29</v>
      </c>
      <c r="E19" s="104">
        <v>34.5</v>
      </c>
      <c r="F19" s="59">
        <v>12</v>
      </c>
      <c r="G19" s="59">
        <v>11.5</v>
      </c>
      <c r="H19" s="60">
        <v>11.4</v>
      </c>
      <c r="I19" s="104">
        <v>15.8</v>
      </c>
      <c r="J19" s="104">
        <v>18</v>
      </c>
      <c r="K19" s="47">
        <v>34.5</v>
      </c>
      <c r="L19" s="59">
        <v>12.6</v>
      </c>
      <c r="M19" s="59">
        <v>12.1</v>
      </c>
      <c r="N19" s="62">
        <v>12</v>
      </c>
      <c r="O19" s="63">
        <v>30.7</v>
      </c>
      <c r="P19" s="83">
        <v>31.5</v>
      </c>
      <c r="Q19" s="108">
        <v>25.8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7.66</v>
      </c>
      <c r="C23" s="388">
        <v>12.348000000000001</v>
      </c>
      <c r="D23" s="389"/>
      <c r="E23" s="390"/>
      <c r="F23" s="89">
        <v>6.3250000000000002</v>
      </c>
      <c r="G23" s="90">
        <v>7.9420000000000002</v>
      </c>
      <c r="H23" s="388">
        <v>7.96</v>
      </c>
      <c r="I23" s="389"/>
      <c r="J23" s="390"/>
      <c r="K23" s="89" t="s">
        <v>29</v>
      </c>
      <c r="L23" s="90">
        <v>31.442</v>
      </c>
      <c r="M23" s="114">
        <v>30.215</v>
      </c>
      <c r="N23" s="90">
        <v>35.802</v>
      </c>
      <c r="O23" s="388">
        <v>41.79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12</v>
      </c>
      <c r="D25" s="40">
        <v>12</v>
      </c>
      <c r="E25" s="45">
        <v>15</v>
      </c>
      <c r="F25" s="39">
        <v>220</v>
      </c>
      <c r="G25" s="40">
        <v>1300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1000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16.3</v>
      </c>
      <c r="C26" s="59">
        <v>13.6</v>
      </c>
      <c r="D26" s="59">
        <v>13.2</v>
      </c>
      <c r="E26" s="60">
        <v>13.5</v>
      </c>
      <c r="F26" s="117">
        <v>43.1</v>
      </c>
      <c r="G26" s="104">
        <v>66.900000000000006</v>
      </c>
      <c r="H26" s="59">
        <v>24.5</v>
      </c>
      <c r="I26" s="59">
        <v>24.4</v>
      </c>
      <c r="J26" s="62">
        <v>24.2</v>
      </c>
      <c r="K26" s="68" t="s">
        <v>29</v>
      </c>
      <c r="L26" s="49" t="s">
        <v>272</v>
      </c>
      <c r="M26" s="145">
        <v>135.5</v>
      </c>
      <c r="N26" s="49">
        <v>62.3</v>
      </c>
      <c r="O26" s="59">
        <v>23.4</v>
      </c>
      <c r="P26" s="59">
        <v>21.1</v>
      </c>
      <c r="Q26" s="60">
        <v>18.8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14.63</v>
      </c>
      <c r="C30" s="41">
        <v>20.178000000000001</v>
      </c>
      <c r="D30" s="41">
        <v>23.902999999999999</v>
      </c>
      <c r="E30" s="408">
        <v>25.24</v>
      </c>
      <c r="F30" s="409"/>
      <c r="G30" s="55">
        <v>13.04</v>
      </c>
      <c r="H30" s="41">
        <v>14.693</v>
      </c>
      <c r="I30" s="41">
        <v>25.1</v>
      </c>
      <c r="J30" s="408">
        <v>32.055</v>
      </c>
      <c r="K30" s="410"/>
      <c r="L30" s="409"/>
      <c r="M30" s="55">
        <v>3.06</v>
      </c>
      <c r="N30" s="41">
        <v>5.6589999999999998</v>
      </c>
      <c r="O30" s="408">
        <v>8.4659999999999993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25</v>
      </c>
      <c r="C32" s="40">
        <v>35</v>
      </c>
      <c r="D32" s="40">
        <v>15</v>
      </c>
      <c r="E32" s="40">
        <v>15</v>
      </c>
      <c r="F32" s="67">
        <v>12</v>
      </c>
      <c r="G32" s="39" t="s">
        <v>273</v>
      </c>
      <c r="H32" s="40">
        <v>1000</v>
      </c>
      <c r="I32" s="40">
        <v>5000</v>
      </c>
      <c r="J32" s="40">
        <v>20</v>
      </c>
      <c r="K32" s="40">
        <v>20</v>
      </c>
      <c r="L32" s="45">
        <v>15</v>
      </c>
      <c r="M32" s="39">
        <v>100</v>
      </c>
      <c r="N32" s="40">
        <v>220</v>
      </c>
      <c r="O32" s="40">
        <v>90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37.799999999999997</v>
      </c>
      <c r="C33" s="104">
        <v>39.6</v>
      </c>
      <c r="D33" s="49">
        <v>25.6</v>
      </c>
      <c r="E33" s="49">
        <v>20.5</v>
      </c>
      <c r="F33" s="69">
        <v>20.9</v>
      </c>
      <c r="G33" s="61" t="s">
        <v>273</v>
      </c>
      <c r="H33" s="47">
        <v>30.7</v>
      </c>
      <c r="I33" s="104">
        <v>129.69999999999999</v>
      </c>
      <c r="J33" s="49">
        <v>13.8</v>
      </c>
      <c r="K33" s="49">
        <v>13.2</v>
      </c>
      <c r="L33" s="70">
        <v>12.1</v>
      </c>
      <c r="M33" s="49">
        <v>16.899999999999999</v>
      </c>
      <c r="N33" s="49">
        <v>18.3</v>
      </c>
      <c r="O33" s="104">
        <v>17.2</v>
      </c>
      <c r="P33" s="49">
        <v>16.8</v>
      </c>
      <c r="Q33" s="109">
        <v>16.7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39">
        <v>19.309000000000001</v>
      </c>
      <c r="C37" s="40">
        <v>22.99</v>
      </c>
      <c r="D37" s="40">
        <v>24.725000000000001</v>
      </c>
      <c r="E37" s="40">
        <v>25.902000000000001</v>
      </c>
      <c r="F37" s="40">
        <v>28.274999999999999</v>
      </c>
      <c r="G37" s="388">
        <v>38.008000000000003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273</v>
      </c>
      <c r="D39" s="40">
        <v>300</v>
      </c>
      <c r="E39" s="40">
        <v>380</v>
      </c>
      <c r="F39" s="40" t="s">
        <v>273</v>
      </c>
      <c r="G39" s="40">
        <v>1300</v>
      </c>
      <c r="H39" s="40">
        <v>1100</v>
      </c>
      <c r="I39" s="40">
        <v>1200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273</v>
      </c>
      <c r="D40" s="87">
        <v>60.6</v>
      </c>
      <c r="E40" s="87">
        <v>63.8</v>
      </c>
      <c r="F40" s="87">
        <v>94.9</v>
      </c>
      <c r="G40" s="87">
        <v>80.2</v>
      </c>
      <c r="H40" s="87">
        <v>78.599999999999994</v>
      </c>
      <c r="I40" s="87">
        <v>79.099999999999994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39">
        <v>8.0640000000000001</v>
      </c>
      <c r="C44" s="39">
        <v>22.93</v>
      </c>
      <c r="D44" s="39">
        <v>27.954999999999998</v>
      </c>
      <c r="E44" s="39">
        <v>27.715</v>
      </c>
      <c r="F44" s="39">
        <v>28.323</v>
      </c>
      <c r="G44" s="399" t="s">
        <v>273</v>
      </c>
      <c r="H44" s="400"/>
      <c r="I44" s="401"/>
      <c r="J44" s="167">
        <v>5.1660000000000004</v>
      </c>
      <c r="K44" s="90">
        <v>11.034000000000001</v>
      </c>
      <c r="L44" s="388">
        <v>20.913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120</v>
      </c>
      <c r="C46" s="39">
        <v>2000</v>
      </c>
      <c r="D46" s="39">
        <v>2500</v>
      </c>
      <c r="E46" s="39">
        <v>120</v>
      </c>
      <c r="F46" s="39">
        <v>100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162">
        <v>20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51.9</v>
      </c>
      <c r="C47" s="87">
        <v>98.6</v>
      </c>
      <c r="D47" s="87">
        <v>280</v>
      </c>
      <c r="E47" s="87">
        <v>41.1</v>
      </c>
      <c r="F47" s="87">
        <v>54.8</v>
      </c>
      <c r="G47" s="87" t="s">
        <v>272</v>
      </c>
      <c r="H47" s="87" t="s">
        <v>272</v>
      </c>
      <c r="I47" s="88" t="s">
        <v>272</v>
      </c>
      <c r="J47" s="85">
        <v>16.5</v>
      </c>
      <c r="K47" s="49">
        <v>14.5</v>
      </c>
      <c r="L47" s="81">
        <v>14</v>
      </c>
      <c r="M47" s="85">
        <v>13.8</v>
      </c>
      <c r="N47" s="110">
        <v>13.8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17.510000000000002</v>
      </c>
      <c r="D51" s="389"/>
      <c r="E51" s="390"/>
      <c r="F51" s="399">
        <v>17.643999999999998</v>
      </c>
      <c r="G51" s="416"/>
      <c r="H51" s="401"/>
      <c r="I51" s="388">
        <v>7.5629999999999997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320</v>
      </c>
      <c r="D53" s="67">
        <v>400</v>
      </c>
      <c r="E53" s="91" t="s">
        <v>29</v>
      </c>
      <c r="F53" s="165" t="s">
        <v>119</v>
      </c>
      <c r="G53" s="162">
        <v>200</v>
      </c>
      <c r="H53" s="86">
        <v>180</v>
      </c>
      <c r="I53" s="40">
        <v>180</v>
      </c>
      <c r="J53" s="40">
        <v>350</v>
      </c>
      <c r="K53" s="45">
        <v>420</v>
      </c>
      <c r="L53" s="52"/>
      <c r="M53" s="379" t="s">
        <v>341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23.1</v>
      </c>
      <c r="D54" s="81">
        <v>22.8</v>
      </c>
      <c r="E54" s="82" t="s">
        <v>29</v>
      </c>
      <c r="F54" s="81" t="s">
        <v>119</v>
      </c>
      <c r="G54" s="81">
        <v>18.100000000000001</v>
      </c>
      <c r="H54" s="146">
        <v>18</v>
      </c>
      <c r="I54" s="59">
        <v>38.6</v>
      </c>
      <c r="J54" s="83">
        <v>47.9</v>
      </c>
      <c r="K54" s="60">
        <v>49.2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80" zoomScaleNormal="8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43654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15.93</v>
      </c>
      <c r="E9" s="388">
        <v>20.53</v>
      </c>
      <c r="F9" s="389"/>
      <c r="G9" s="390"/>
      <c r="H9" s="89" t="s">
        <v>29</v>
      </c>
      <c r="I9" s="89" t="s">
        <v>29</v>
      </c>
      <c r="J9" s="90">
        <v>13.02</v>
      </c>
      <c r="K9" s="388">
        <v>18.945</v>
      </c>
      <c r="L9" s="389"/>
      <c r="M9" s="390"/>
      <c r="N9" s="89" t="s">
        <v>29</v>
      </c>
      <c r="O9" s="90">
        <v>17.373000000000001</v>
      </c>
      <c r="P9" s="388">
        <v>24.425000000000001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450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140</v>
      </c>
      <c r="M11" s="45">
        <v>140</v>
      </c>
      <c r="N11" s="39" t="s">
        <v>29</v>
      </c>
      <c r="O11" s="40">
        <v>300</v>
      </c>
      <c r="P11" s="40">
        <v>180</v>
      </c>
      <c r="Q11" s="40">
        <v>320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35.5</v>
      </c>
      <c r="E12" s="106">
        <v>34.6</v>
      </c>
      <c r="F12" s="106">
        <v>35.9</v>
      </c>
      <c r="G12" s="48" t="s">
        <v>119</v>
      </c>
      <c r="H12" s="46" t="s">
        <v>29</v>
      </c>
      <c r="I12" s="47" t="s">
        <v>29</v>
      </c>
      <c r="J12" s="81">
        <v>29.7</v>
      </c>
      <c r="K12" s="106">
        <v>26.9</v>
      </c>
      <c r="L12" s="106">
        <v>26</v>
      </c>
      <c r="M12" s="107">
        <v>25.7</v>
      </c>
      <c r="N12" s="46" t="s">
        <v>29</v>
      </c>
      <c r="O12" s="81">
        <v>22.8</v>
      </c>
      <c r="P12" s="81">
        <v>22.1</v>
      </c>
      <c r="Q12" s="81">
        <v>24.8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2.48</v>
      </c>
      <c r="C16" s="168">
        <v>9.83</v>
      </c>
      <c r="D16" s="90" t="s">
        <v>29</v>
      </c>
      <c r="E16" s="90">
        <v>22.63</v>
      </c>
      <c r="F16" s="388">
        <v>25.54</v>
      </c>
      <c r="G16" s="389"/>
      <c r="H16" s="390"/>
      <c r="I16" s="89">
        <v>3.76</v>
      </c>
      <c r="J16" s="90">
        <v>15.59</v>
      </c>
      <c r="K16" s="90">
        <v>20.027999999999999</v>
      </c>
      <c r="L16" s="411">
        <v>22.225000000000001</v>
      </c>
      <c r="M16" s="412"/>
      <c r="N16" s="413"/>
      <c r="O16" s="391">
        <v>19.164999999999999</v>
      </c>
      <c r="P16" s="392"/>
      <c r="Q16" s="91">
        <v>15.053000000000001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30</v>
      </c>
      <c r="C18" s="40">
        <v>25</v>
      </c>
      <c r="D18" s="40" t="s">
        <v>282</v>
      </c>
      <c r="E18" s="40">
        <v>2300</v>
      </c>
      <c r="F18" s="40">
        <v>12</v>
      </c>
      <c r="G18" s="40">
        <v>12</v>
      </c>
      <c r="H18" s="45">
        <v>12</v>
      </c>
      <c r="I18" s="40">
        <v>30</v>
      </c>
      <c r="J18" s="40">
        <v>150</v>
      </c>
      <c r="K18" s="40">
        <v>2000</v>
      </c>
      <c r="L18" s="40">
        <v>12</v>
      </c>
      <c r="M18" s="40">
        <v>12</v>
      </c>
      <c r="N18" s="40">
        <v>12</v>
      </c>
      <c r="O18" s="39">
        <v>480</v>
      </c>
      <c r="P18" s="40">
        <v>480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>
        <v>18.600000000000001</v>
      </c>
      <c r="C19" s="49">
        <v>18.7</v>
      </c>
      <c r="D19" s="47" t="s">
        <v>29</v>
      </c>
      <c r="E19" s="104">
        <v>42.1</v>
      </c>
      <c r="F19" s="59">
        <v>14.2</v>
      </c>
      <c r="G19" s="59">
        <v>16.399999999999999</v>
      </c>
      <c r="H19" s="60">
        <v>13.8</v>
      </c>
      <c r="I19" s="104">
        <v>23.7</v>
      </c>
      <c r="J19" s="104">
        <v>27.3</v>
      </c>
      <c r="K19" s="47">
        <v>41.9</v>
      </c>
      <c r="L19" s="59">
        <v>16.3</v>
      </c>
      <c r="M19" s="59">
        <v>14.7</v>
      </c>
      <c r="N19" s="62">
        <v>14.5</v>
      </c>
      <c r="O19" s="63">
        <v>36</v>
      </c>
      <c r="P19" s="83">
        <v>36.799999999999997</v>
      </c>
      <c r="Q19" s="108">
        <v>28.6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3.4</v>
      </c>
      <c r="C23" s="388">
        <v>11.95</v>
      </c>
      <c r="D23" s="389"/>
      <c r="E23" s="390"/>
      <c r="F23" s="89">
        <v>6.1020000000000003</v>
      </c>
      <c r="G23" s="90">
        <v>7.8150000000000004</v>
      </c>
      <c r="H23" s="388">
        <v>7.76</v>
      </c>
      <c r="I23" s="389"/>
      <c r="J23" s="390"/>
      <c r="K23" s="89" t="s">
        <v>29</v>
      </c>
      <c r="L23" s="90">
        <v>31.45</v>
      </c>
      <c r="M23" s="114">
        <v>30.2</v>
      </c>
      <c r="N23" s="90">
        <v>35.808</v>
      </c>
      <c r="O23" s="388">
        <v>41.55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12</v>
      </c>
      <c r="D25" s="40">
        <v>15</v>
      </c>
      <c r="E25" s="45">
        <v>20</v>
      </c>
      <c r="F25" s="39">
        <v>40</v>
      </c>
      <c r="G25" s="40">
        <v>1000</v>
      </c>
      <c r="H25" s="40">
        <v>35</v>
      </c>
      <c r="I25" s="40">
        <v>30</v>
      </c>
      <c r="J25" s="67">
        <v>20</v>
      </c>
      <c r="K25" s="39" t="s">
        <v>29</v>
      </c>
      <c r="L25" s="40" t="s">
        <v>272</v>
      </c>
      <c r="M25" s="78">
        <v>3000</v>
      </c>
      <c r="N25" s="40">
        <v>1800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16.7</v>
      </c>
      <c r="C26" s="59">
        <v>16</v>
      </c>
      <c r="D26" s="59">
        <v>15.8</v>
      </c>
      <c r="E26" s="60">
        <v>16.2</v>
      </c>
      <c r="F26" s="117">
        <v>18.7</v>
      </c>
      <c r="G26" s="104">
        <v>38.700000000000003</v>
      </c>
      <c r="H26" s="59">
        <v>18.5</v>
      </c>
      <c r="I26" s="59">
        <v>16.7</v>
      </c>
      <c r="J26" s="62">
        <v>16.100000000000001</v>
      </c>
      <c r="K26" s="68" t="s">
        <v>29</v>
      </c>
      <c r="L26" s="49" t="s">
        <v>272</v>
      </c>
      <c r="M26" s="145">
        <v>160.1</v>
      </c>
      <c r="N26" s="49">
        <v>64.3</v>
      </c>
      <c r="O26" s="59">
        <v>27.8</v>
      </c>
      <c r="P26" s="59">
        <v>18.8</v>
      </c>
      <c r="Q26" s="60">
        <v>17.3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14.08</v>
      </c>
      <c r="C30" s="41">
        <v>19.97</v>
      </c>
      <c r="D30" s="41">
        <v>23.82</v>
      </c>
      <c r="E30" s="408">
        <v>25</v>
      </c>
      <c r="F30" s="409"/>
      <c r="G30" s="55">
        <v>13.058</v>
      </c>
      <c r="H30" s="41">
        <v>14.590999999999999</v>
      </c>
      <c r="I30" s="41">
        <v>25.082000000000001</v>
      </c>
      <c r="J30" s="408">
        <v>31.385000000000002</v>
      </c>
      <c r="K30" s="410"/>
      <c r="L30" s="409"/>
      <c r="M30" s="55">
        <v>1.4850000000000001</v>
      </c>
      <c r="N30" s="41">
        <v>4.7949999999999999</v>
      </c>
      <c r="O30" s="408">
        <v>9.1780000000000008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28</v>
      </c>
      <c r="C32" s="40">
        <v>35</v>
      </c>
      <c r="D32" s="40">
        <v>28</v>
      </c>
      <c r="E32" s="40">
        <v>25</v>
      </c>
      <c r="F32" s="67">
        <v>20</v>
      </c>
      <c r="G32" s="39" t="s">
        <v>273</v>
      </c>
      <c r="H32" s="40">
        <v>850</v>
      </c>
      <c r="I32" s="40">
        <v>5000</v>
      </c>
      <c r="J32" s="40">
        <v>15</v>
      </c>
      <c r="K32" s="40">
        <v>12</v>
      </c>
      <c r="L32" s="45">
        <v>15</v>
      </c>
      <c r="M32" s="39">
        <v>30</v>
      </c>
      <c r="N32" s="40">
        <v>160</v>
      </c>
      <c r="O32" s="40">
        <v>80</v>
      </c>
      <c r="P32" s="40">
        <v>100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24.9</v>
      </c>
      <c r="C33" s="104">
        <v>27</v>
      </c>
      <c r="D33" s="49">
        <v>20.2</v>
      </c>
      <c r="E33" s="49">
        <v>15.2</v>
      </c>
      <c r="F33" s="69">
        <v>15.3</v>
      </c>
      <c r="G33" s="61" t="s">
        <v>273</v>
      </c>
      <c r="H33" s="47">
        <v>34.299999999999997</v>
      </c>
      <c r="I33" s="104">
        <v>71.5</v>
      </c>
      <c r="J33" s="49">
        <v>14.6</v>
      </c>
      <c r="K33" s="49">
        <v>13.2</v>
      </c>
      <c r="L33" s="70">
        <v>13</v>
      </c>
      <c r="M33" s="49">
        <v>17.600000000000001</v>
      </c>
      <c r="N33" s="49">
        <v>23.3</v>
      </c>
      <c r="O33" s="104">
        <v>22.9</v>
      </c>
      <c r="P33" s="49">
        <v>21.7</v>
      </c>
      <c r="Q33" s="109">
        <v>21.3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19.2</v>
      </c>
      <c r="C37" s="41">
        <v>21.87</v>
      </c>
      <c r="D37" s="41">
        <v>20.71</v>
      </c>
      <c r="E37" s="41">
        <v>22.135000000000002</v>
      </c>
      <c r="F37" s="41">
        <v>28.312000000000001</v>
      </c>
      <c r="G37" s="388">
        <v>37.659999999999997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320</v>
      </c>
      <c r="D39" s="40">
        <v>200</v>
      </c>
      <c r="E39" s="40">
        <v>300</v>
      </c>
      <c r="F39" s="40" t="s">
        <v>273</v>
      </c>
      <c r="G39" s="40">
        <v>900</v>
      </c>
      <c r="H39" s="40">
        <v>1600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48.5</v>
      </c>
      <c r="D40" s="87">
        <v>45.8</v>
      </c>
      <c r="E40" s="87">
        <v>47.6</v>
      </c>
      <c r="F40" s="87">
        <v>75.3</v>
      </c>
      <c r="G40" s="87">
        <v>67.5</v>
      </c>
      <c r="H40" s="87">
        <v>67.900000000000006</v>
      </c>
      <c r="I40" s="87">
        <v>67.5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7.63</v>
      </c>
      <c r="C44" s="89">
        <v>22.948</v>
      </c>
      <c r="D44" s="89">
        <v>27.954999999999998</v>
      </c>
      <c r="E44" s="89">
        <v>26.2</v>
      </c>
      <c r="F44" s="89">
        <v>25.49</v>
      </c>
      <c r="G44" s="399" t="s">
        <v>273</v>
      </c>
      <c r="H44" s="400"/>
      <c r="I44" s="401"/>
      <c r="J44" s="169">
        <v>5.09</v>
      </c>
      <c r="K44" s="90">
        <v>10.978</v>
      </c>
      <c r="L44" s="388">
        <v>20.827999999999999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80</v>
      </c>
      <c r="C46" s="39">
        <v>1800</v>
      </c>
      <c r="D46" s="39">
        <v>2500</v>
      </c>
      <c r="E46" s="39">
        <v>150</v>
      </c>
      <c r="F46" s="39">
        <v>70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25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44.4</v>
      </c>
      <c r="C47" s="87">
        <v>72.400000000000006</v>
      </c>
      <c r="D47" s="87">
        <v>109.3</v>
      </c>
      <c r="E47" s="87">
        <v>26.7</v>
      </c>
      <c r="F47" s="87">
        <v>61.3</v>
      </c>
      <c r="G47" s="87" t="s">
        <v>272</v>
      </c>
      <c r="H47" s="87" t="s">
        <v>272</v>
      </c>
      <c r="I47" s="88" t="s">
        <v>272</v>
      </c>
      <c r="J47" s="85">
        <v>20.7</v>
      </c>
      <c r="K47" s="49">
        <v>16.7</v>
      </c>
      <c r="L47" s="81">
        <v>15.8</v>
      </c>
      <c r="M47" s="85">
        <v>15.4</v>
      </c>
      <c r="N47" s="110">
        <v>15.4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17.202999999999999</v>
      </c>
      <c r="D51" s="389"/>
      <c r="E51" s="390"/>
      <c r="F51" s="399">
        <v>17.13</v>
      </c>
      <c r="G51" s="416"/>
      <c r="H51" s="401"/>
      <c r="I51" s="388">
        <v>7.375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350</v>
      </c>
      <c r="D53" s="67">
        <v>480</v>
      </c>
      <c r="E53" s="91" t="s">
        <v>29</v>
      </c>
      <c r="F53" s="165" t="s">
        <v>119</v>
      </c>
      <c r="G53" s="162">
        <v>90</v>
      </c>
      <c r="H53" s="86">
        <v>80</v>
      </c>
      <c r="I53" s="40">
        <v>280</v>
      </c>
      <c r="J53" s="40">
        <v>480</v>
      </c>
      <c r="K53" s="45">
        <v>500</v>
      </c>
      <c r="L53" s="52"/>
      <c r="M53" s="379" t="s">
        <v>341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24.7</v>
      </c>
      <c r="D54" s="81">
        <v>25.4</v>
      </c>
      <c r="E54" s="82" t="s">
        <v>29</v>
      </c>
      <c r="F54" s="81" t="s">
        <v>119</v>
      </c>
      <c r="G54" s="81">
        <v>25.5</v>
      </c>
      <c r="H54" s="146">
        <v>23.1</v>
      </c>
      <c r="I54" s="59">
        <v>27.3</v>
      </c>
      <c r="J54" s="83">
        <v>30.1</v>
      </c>
      <c r="K54" s="60">
        <v>30.2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4" zoomScaleNormal="100" workbookViewId="0">
      <selection activeCell="G56" sqref="G5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43662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15.505000000000001</v>
      </c>
      <c r="E9" s="388">
        <v>20.323</v>
      </c>
      <c r="F9" s="389"/>
      <c r="G9" s="390"/>
      <c r="H9" s="89" t="s">
        <v>29</v>
      </c>
      <c r="I9" s="89" t="s">
        <v>29</v>
      </c>
      <c r="J9" s="90">
        <v>12.702999999999999</v>
      </c>
      <c r="K9" s="388">
        <v>18.643999999999998</v>
      </c>
      <c r="L9" s="389"/>
      <c r="M9" s="390"/>
      <c r="N9" s="89" t="s">
        <v>29</v>
      </c>
      <c r="O9" s="90">
        <v>17.305</v>
      </c>
      <c r="P9" s="388">
        <v>24.303000000000001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230</v>
      </c>
      <c r="K11" s="40">
        <v>100</v>
      </c>
      <c r="L11" s="40">
        <v>100</v>
      </c>
      <c r="M11" s="45">
        <v>130</v>
      </c>
      <c r="N11" s="39" t="s">
        <v>29</v>
      </c>
      <c r="O11" s="40">
        <v>180</v>
      </c>
      <c r="P11" s="40">
        <v>180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39.5</v>
      </c>
      <c r="E12" s="106">
        <v>39.5</v>
      </c>
      <c r="F12" s="106">
        <v>40.6</v>
      </c>
      <c r="G12" s="48" t="s">
        <v>119</v>
      </c>
      <c r="H12" s="46" t="s">
        <v>29</v>
      </c>
      <c r="I12" s="47" t="s">
        <v>29</v>
      </c>
      <c r="J12" s="81">
        <v>35.299999999999997</v>
      </c>
      <c r="K12" s="106">
        <v>26.6</v>
      </c>
      <c r="L12" s="106">
        <v>26.6</v>
      </c>
      <c r="M12" s="107">
        <v>27.3</v>
      </c>
      <c r="N12" s="46" t="s">
        <v>29</v>
      </c>
      <c r="O12" s="81">
        <v>31.4</v>
      </c>
      <c r="P12" s="81">
        <v>26.7</v>
      </c>
      <c r="Q12" s="81">
        <v>30.2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2.0840000000000001</v>
      </c>
      <c r="C16" s="170">
        <v>8.4949999999999992</v>
      </c>
      <c r="D16" s="90" t="s">
        <v>29</v>
      </c>
      <c r="E16" s="90">
        <v>22.414999999999999</v>
      </c>
      <c r="F16" s="388">
        <v>25.372</v>
      </c>
      <c r="G16" s="389"/>
      <c r="H16" s="390"/>
      <c r="I16" s="89">
        <v>4.383</v>
      </c>
      <c r="J16" s="90">
        <v>15.164</v>
      </c>
      <c r="K16" s="90">
        <v>20.007999999999999</v>
      </c>
      <c r="L16" s="411">
        <v>22.103999999999999</v>
      </c>
      <c r="M16" s="412"/>
      <c r="N16" s="413"/>
      <c r="O16" s="391">
        <v>19.033000000000001</v>
      </c>
      <c r="P16" s="392"/>
      <c r="Q16" s="91">
        <v>14.9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3</v>
      </c>
      <c r="C18" s="40">
        <v>12</v>
      </c>
      <c r="D18" s="40" t="s">
        <v>282</v>
      </c>
      <c r="E18" s="40">
        <v>2500</v>
      </c>
      <c r="F18" s="40">
        <v>20</v>
      </c>
      <c r="G18" s="40">
        <v>15</v>
      </c>
      <c r="H18" s="45">
        <v>12</v>
      </c>
      <c r="I18" s="40">
        <v>30</v>
      </c>
      <c r="J18" s="40">
        <v>120</v>
      </c>
      <c r="K18" s="40">
        <v>2000</v>
      </c>
      <c r="L18" s="40">
        <v>10</v>
      </c>
      <c r="M18" s="40">
        <v>12</v>
      </c>
      <c r="N18" s="40">
        <v>12</v>
      </c>
      <c r="O18" s="39">
        <v>520</v>
      </c>
      <c r="P18" s="40">
        <v>450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15.3</v>
      </c>
      <c r="C19" s="49">
        <v>22.9</v>
      </c>
      <c r="D19" s="47" t="s">
        <v>29</v>
      </c>
      <c r="E19" s="104">
        <v>53.2</v>
      </c>
      <c r="F19" s="59">
        <v>18</v>
      </c>
      <c r="G19" s="59">
        <v>15.9</v>
      </c>
      <c r="H19" s="60">
        <v>15.5</v>
      </c>
      <c r="I19" s="104">
        <v>25.2</v>
      </c>
      <c r="J19" s="104">
        <v>31.9</v>
      </c>
      <c r="K19" s="47">
        <v>50.3</v>
      </c>
      <c r="L19" s="59">
        <v>17.399999999999999</v>
      </c>
      <c r="M19" s="59">
        <v>17</v>
      </c>
      <c r="N19" s="62">
        <v>16.600000000000001</v>
      </c>
      <c r="O19" s="63">
        <v>43.1</v>
      </c>
      <c r="P19" s="83">
        <v>44.4</v>
      </c>
      <c r="Q19" s="108">
        <v>34.700000000000003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3.8380000000000001</v>
      </c>
      <c r="C23" s="388">
        <v>11.932</v>
      </c>
      <c r="D23" s="389"/>
      <c r="E23" s="390"/>
      <c r="F23" s="89">
        <v>5.992</v>
      </c>
      <c r="G23" s="90">
        <v>7.7080000000000002</v>
      </c>
      <c r="H23" s="388">
        <v>7.6130000000000004</v>
      </c>
      <c r="I23" s="389"/>
      <c r="J23" s="390"/>
      <c r="K23" s="89" t="s">
        <v>29</v>
      </c>
      <c r="L23" s="90">
        <v>31.443000000000001</v>
      </c>
      <c r="M23" s="114">
        <v>30.103000000000002</v>
      </c>
      <c r="N23" s="90">
        <v>35.719000000000001</v>
      </c>
      <c r="O23" s="388">
        <v>41.305999999999997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12</v>
      </c>
      <c r="E25" s="45">
        <v>25</v>
      </c>
      <c r="F25" s="39">
        <v>60</v>
      </c>
      <c r="G25" s="40">
        <v>1000</v>
      </c>
      <c r="H25" s="40">
        <v>35</v>
      </c>
      <c r="I25" s="40">
        <v>35</v>
      </c>
      <c r="J25" s="67">
        <v>35</v>
      </c>
      <c r="K25" s="39" t="s">
        <v>29</v>
      </c>
      <c r="L25" s="40" t="s">
        <v>272</v>
      </c>
      <c r="M25" s="78">
        <v>3000</v>
      </c>
      <c r="N25" s="40">
        <v>800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23.7</v>
      </c>
      <c r="C26" s="59">
        <v>17.3</v>
      </c>
      <c r="D26" s="59">
        <v>17.8</v>
      </c>
      <c r="E26" s="60">
        <v>18.2</v>
      </c>
      <c r="F26" s="117">
        <v>27</v>
      </c>
      <c r="G26" s="104">
        <v>52.5</v>
      </c>
      <c r="H26" s="59">
        <v>22.4</v>
      </c>
      <c r="I26" s="59">
        <v>21.7</v>
      </c>
      <c r="J26" s="62">
        <v>21.5</v>
      </c>
      <c r="K26" s="68" t="s">
        <v>29</v>
      </c>
      <c r="L26" s="49" t="s">
        <v>272</v>
      </c>
      <c r="M26" s="145">
        <v>130.5</v>
      </c>
      <c r="N26" s="49">
        <v>60.9</v>
      </c>
      <c r="O26" s="59">
        <v>19.100000000000001</v>
      </c>
      <c r="P26" s="59">
        <v>17.8</v>
      </c>
      <c r="Q26" s="60">
        <v>16.899999999999999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13.856</v>
      </c>
      <c r="C30" s="41">
        <v>19.754999999999999</v>
      </c>
      <c r="D30" s="41">
        <v>23.780999999999999</v>
      </c>
      <c r="E30" s="408">
        <v>24.885000000000002</v>
      </c>
      <c r="F30" s="409"/>
      <c r="G30" s="55">
        <v>12.647</v>
      </c>
      <c r="H30" s="41">
        <v>14.445</v>
      </c>
      <c r="I30" s="41">
        <v>24.760999999999999</v>
      </c>
      <c r="J30" s="408">
        <v>31.114999999999998</v>
      </c>
      <c r="K30" s="410"/>
      <c r="L30" s="409"/>
      <c r="M30" s="55">
        <v>0.98199999999999998</v>
      </c>
      <c r="N30" s="41">
        <v>4.7720000000000002</v>
      </c>
      <c r="O30" s="408">
        <v>9.0690000000000008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40</v>
      </c>
      <c r="D32" s="40">
        <v>25</v>
      </c>
      <c r="E32" s="40">
        <v>20</v>
      </c>
      <c r="F32" s="67">
        <v>12</v>
      </c>
      <c r="G32" s="39">
        <v>20</v>
      </c>
      <c r="H32" s="40">
        <v>550</v>
      </c>
      <c r="I32" s="40">
        <v>5000</v>
      </c>
      <c r="J32" s="40">
        <v>25</v>
      </c>
      <c r="K32" s="40">
        <v>20</v>
      </c>
      <c r="L32" s="45">
        <v>20</v>
      </c>
      <c r="M32" s="39">
        <v>10</v>
      </c>
      <c r="N32" s="40">
        <v>200</v>
      </c>
      <c r="O32" s="40">
        <v>100</v>
      </c>
      <c r="P32" s="40">
        <v>100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34.799999999999997</v>
      </c>
      <c r="C33" s="104">
        <v>35.1</v>
      </c>
      <c r="D33" s="49">
        <v>22.5</v>
      </c>
      <c r="E33" s="49">
        <v>19.100000000000001</v>
      </c>
      <c r="F33" s="69">
        <v>18.5</v>
      </c>
      <c r="G33" s="61">
        <v>24.6</v>
      </c>
      <c r="H33" s="47">
        <v>38</v>
      </c>
      <c r="I33" s="104">
        <v>120.9</v>
      </c>
      <c r="J33" s="49">
        <v>17.2</v>
      </c>
      <c r="K33" s="49">
        <v>16.8</v>
      </c>
      <c r="L33" s="70">
        <v>16.8</v>
      </c>
      <c r="M33" s="49">
        <v>19.3</v>
      </c>
      <c r="N33" s="49">
        <v>28.4</v>
      </c>
      <c r="O33" s="104">
        <v>25.9</v>
      </c>
      <c r="P33" s="49">
        <v>24.8</v>
      </c>
      <c r="Q33" s="109">
        <v>25.4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19.22</v>
      </c>
      <c r="C37" s="41">
        <v>21.8</v>
      </c>
      <c r="D37" s="41">
        <v>21.242000000000001</v>
      </c>
      <c r="E37" s="41">
        <v>22.135000000000002</v>
      </c>
      <c r="F37" s="41">
        <v>28.288</v>
      </c>
      <c r="G37" s="388">
        <v>37.871000000000002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220</v>
      </c>
      <c r="D39" s="40">
        <v>180</v>
      </c>
      <c r="E39" s="40">
        <v>220</v>
      </c>
      <c r="F39" s="40" t="s">
        <v>273</v>
      </c>
      <c r="G39" s="40">
        <v>1100</v>
      </c>
      <c r="H39" s="40">
        <v>1200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68.2</v>
      </c>
      <c r="D40" s="87">
        <v>61.8</v>
      </c>
      <c r="E40" s="87">
        <v>65.7</v>
      </c>
      <c r="F40" s="87">
        <v>111.6</v>
      </c>
      <c r="G40" s="87">
        <v>75.5</v>
      </c>
      <c r="H40" s="87">
        <v>86</v>
      </c>
      <c r="I40" s="87">
        <v>89.3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7.5780000000000003</v>
      </c>
      <c r="C44" s="89">
        <v>22.675000000000001</v>
      </c>
      <c r="D44" s="89">
        <v>27.965</v>
      </c>
      <c r="E44" s="89">
        <v>26.3</v>
      </c>
      <c r="F44" s="89">
        <v>26.38</v>
      </c>
      <c r="G44" s="399" t="s">
        <v>273</v>
      </c>
      <c r="H44" s="400"/>
      <c r="I44" s="401"/>
      <c r="J44" s="171">
        <v>5.0529999999999999</v>
      </c>
      <c r="K44" s="90">
        <v>11.002000000000001</v>
      </c>
      <c r="L44" s="388">
        <v>20.794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75</v>
      </c>
      <c r="C46" s="39">
        <v>1500</v>
      </c>
      <c r="D46" s="39">
        <v>1900</v>
      </c>
      <c r="E46" s="39">
        <v>120</v>
      </c>
      <c r="F46" s="39">
        <v>70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20</v>
      </c>
      <c r="M46" s="80">
        <v>25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55.7</v>
      </c>
      <c r="C47" s="87">
        <v>106.2</v>
      </c>
      <c r="D47" s="87">
        <v>231</v>
      </c>
      <c r="E47" s="87">
        <v>44.3</v>
      </c>
      <c r="F47" s="87">
        <v>54.8</v>
      </c>
      <c r="G47" s="87" t="s">
        <v>272</v>
      </c>
      <c r="H47" s="87" t="s">
        <v>272</v>
      </c>
      <c r="I47" s="88" t="s">
        <v>272</v>
      </c>
      <c r="J47" s="85">
        <v>24.4</v>
      </c>
      <c r="K47" s="49">
        <v>21.2</v>
      </c>
      <c r="L47" s="81">
        <v>20.100000000000001</v>
      </c>
      <c r="M47" s="85">
        <v>18.600000000000001</v>
      </c>
      <c r="N47" s="110">
        <v>18.399999999999999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17.186</v>
      </c>
      <c r="D51" s="389"/>
      <c r="E51" s="390"/>
      <c r="F51" s="399">
        <v>17.055</v>
      </c>
      <c r="G51" s="416"/>
      <c r="H51" s="401"/>
      <c r="I51" s="388">
        <v>7.2519999999999998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300</v>
      </c>
      <c r="D53" s="67">
        <v>280</v>
      </c>
      <c r="E53" s="91" t="s">
        <v>29</v>
      </c>
      <c r="F53" s="165" t="s">
        <v>119</v>
      </c>
      <c r="G53" s="162">
        <v>80</v>
      </c>
      <c r="H53" s="86">
        <v>80</v>
      </c>
      <c r="I53" s="40">
        <v>480</v>
      </c>
      <c r="J53" s="40">
        <v>600</v>
      </c>
      <c r="K53" s="45">
        <v>520</v>
      </c>
      <c r="L53" s="52"/>
      <c r="M53" s="379" t="s">
        <v>344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31.3</v>
      </c>
      <c r="D54" s="81">
        <v>32.1</v>
      </c>
      <c r="E54" s="82" t="s">
        <v>29</v>
      </c>
      <c r="F54" s="81" t="s">
        <v>119</v>
      </c>
      <c r="G54" s="81">
        <v>25.5</v>
      </c>
      <c r="H54" s="146">
        <v>24.9</v>
      </c>
      <c r="I54" s="59">
        <v>46</v>
      </c>
      <c r="J54" s="83">
        <v>44.2</v>
      </c>
      <c r="K54" s="60">
        <v>43.1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Q11" sqref="Q1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43472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16.474</v>
      </c>
      <c r="E9" s="388">
        <v>19.649999999999999</v>
      </c>
      <c r="F9" s="389"/>
      <c r="G9" s="390"/>
      <c r="H9" s="89" t="s">
        <v>29</v>
      </c>
      <c r="I9" s="89" t="s">
        <v>29</v>
      </c>
      <c r="J9" s="90">
        <v>13.154</v>
      </c>
      <c r="K9" s="388">
        <v>18.981999999999999</v>
      </c>
      <c r="L9" s="389"/>
      <c r="M9" s="390"/>
      <c r="N9" s="89" t="s">
        <v>29</v>
      </c>
      <c r="O9" s="90">
        <v>16.689</v>
      </c>
      <c r="P9" s="388">
        <v>24.042999999999999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600</v>
      </c>
      <c r="E11" s="40">
        <v>380</v>
      </c>
      <c r="F11" s="40">
        <v>380</v>
      </c>
      <c r="G11" s="45" t="s">
        <v>119</v>
      </c>
      <c r="H11" s="39" t="s">
        <v>29</v>
      </c>
      <c r="I11" s="40" t="s">
        <v>29</v>
      </c>
      <c r="J11" s="40">
        <v>250</v>
      </c>
      <c r="K11" s="40">
        <v>140</v>
      </c>
      <c r="L11" s="40">
        <v>130</v>
      </c>
      <c r="M11" s="45">
        <v>150</v>
      </c>
      <c r="N11" s="39" t="s">
        <v>29</v>
      </c>
      <c r="O11" s="40">
        <v>170</v>
      </c>
      <c r="P11" s="40">
        <v>300</v>
      </c>
      <c r="Q11" s="40">
        <v>550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84.8</v>
      </c>
      <c r="E12" s="106">
        <v>84.5</v>
      </c>
      <c r="F12" s="106">
        <v>93</v>
      </c>
      <c r="G12" s="48" t="s">
        <v>119</v>
      </c>
      <c r="H12" s="46" t="s">
        <v>29</v>
      </c>
      <c r="I12" s="47" t="s">
        <v>29</v>
      </c>
      <c r="J12" s="81">
        <v>83.4</v>
      </c>
      <c r="K12" s="106">
        <v>57.2</v>
      </c>
      <c r="L12" s="106">
        <v>55.6</v>
      </c>
      <c r="M12" s="107">
        <v>56.4</v>
      </c>
      <c r="N12" s="46" t="s">
        <v>29</v>
      </c>
      <c r="O12" s="81">
        <v>56.2</v>
      </c>
      <c r="P12" s="81">
        <v>58.3</v>
      </c>
      <c r="Q12" s="81">
        <v>62.7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4.1589999999999998</v>
      </c>
      <c r="C16" s="90">
        <v>10.914</v>
      </c>
      <c r="D16" s="89" t="s">
        <v>29</v>
      </c>
      <c r="E16" s="90">
        <v>22.548999999999999</v>
      </c>
      <c r="F16" s="388">
        <v>25.335999999999999</v>
      </c>
      <c r="G16" s="389"/>
      <c r="H16" s="390"/>
      <c r="I16" s="89">
        <v>9.298</v>
      </c>
      <c r="J16" s="90">
        <v>16.806999999999999</v>
      </c>
      <c r="K16" s="90">
        <v>20.009</v>
      </c>
      <c r="L16" s="411">
        <v>22.021999999999998</v>
      </c>
      <c r="M16" s="412"/>
      <c r="N16" s="413"/>
      <c r="O16" s="391">
        <v>19.960999999999999</v>
      </c>
      <c r="P16" s="392"/>
      <c r="Q16" s="91">
        <v>17.731999999999999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60</v>
      </c>
      <c r="D18" s="39" t="s">
        <v>282</v>
      </c>
      <c r="E18" s="40">
        <v>2400</v>
      </c>
      <c r="F18" s="40">
        <v>12</v>
      </c>
      <c r="G18" s="40">
        <v>10</v>
      </c>
      <c r="H18" s="45">
        <v>10</v>
      </c>
      <c r="I18" s="40">
        <v>25</v>
      </c>
      <c r="J18" s="40">
        <v>400</v>
      </c>
      <c r="K18" s="40">
        <v>2200</v>
      </c>
      <c r="L18" s="40">
        <v>10</v>
      </c>
      <c r="M18" s="40">
        <v>10</v>
      </c>
      <c r="N18" s="40">
        <v>10</v>
      </c>
      <c r="O18" s="39">
        <v>900</v>
      </c>
      <c r="P18" s="40">
        <v>900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49.8</v>
      </c>
      <c r="D19" s="47" t="s">
        <v>29</v>
      </c>
      <c r="E19" s="104">
        <v>122.1</v>
      </c>
      <c r="F19" s="59">
        <v>23.9</v>
      </c>
      <c r="G19" s="59">
        <v>23.3</v>
      </c>
      <c r="H19" s="60">
        <v>22.9</v>
      </c>
      <c r="I19" s="104">
        <v>65.8</v>
      </c>
      <c r="J19" s="104">
        <v>79.900000000000006</v>
      </c>
      <c r="K19" s="47">
        <v>126.3</v>
      </c>
      <c r="L19" s="59">
        <v>28</v>
      </c>
      <c r="M19" s="59">
        <v>27.1</v>
      </c>
      <c r="N19" s="62">
        <v>27.1</v>
      </c>
      <c r="O19" s="63">
        <v>103.5</v>
      </c>
      <c r="P19" s="83">
        <v>110.5</v>
      </c>
      <c r="Q19" s="108">
        <v>64.7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8.3759999999999994</v>
      </c>
      <c r="C23" s="388">
        <v>12.282999999999999</v>
      </c>
      <c r="D23" s="389"/>
      <c r="E23" s="390"/>
      <c r="F23" s="89">
        <v>6.7240000000000002</v>
      </c>
      <c r="G23" s="90">
        <v>7.8970000000000002</v>
      </c>
      <c r="H23" s="388">
        <v>7.7279999999999998</v>
      </c>
      <c r="I23" s="389"/>
      <c r="J23" s="390"/>
      <c r="K23" s="89" t="s">
        <v>29</v>
      </c>
      <c r="L23" s="90">
        <v>31.396999999999998</v>
      </c>
      <c r="M23" s="114">
        <v>29.728000000000002</v>
      </c>
      <c r="N23" s="90">
        <v>35.201000000000001</v>
      </c>
      <c r="O23" s="388">
        <v>41.447000000000003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12</v>
      </c>
      <c r="E25" s="45">
        <v>25</v>
      </c>
      <c r="F25" s="39">
        <v>900</v>
      </c>
      <c r="G25" s="40">
        <v>1200</v>
      </c>
      <c r="H25" s="40">
        <v>15</v>
      </c>
      <c r="I25" s="40">
        <v>15</v>
      </c>
      <c r="J25" s="67">
        <v>15</v>
      </c>
      <c r="K25" s="39" t="s">
        <v>29</v>
      </c>
      <c r="L25" s="40">
        <v>800</v>
      </c>
      <c r="M25" s="78">
        <v>3500</v>
      </c>
      <c r="N25" s="40">
        <v>1500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43.7</v>
      </c>
      <c r="C26" s="59">
        <v>26.8</v>
      </c>
      <c r="D26" s="59">
        <v>27.5</v>
      </c>
      <c r="E26" s="60">
        <v>28.5</v>
      </c>
      <c r="F26" s="46">
        <v>57.7</v>
      </c>
      <c r="G26" s="104">
        <v>59.9</v>
      </c>
      <c r="H26" s="59">
        <v>22.2</v>
      </c>
      <c r="I26" s="59">
        <v>22.3</v>
      </c>
      <c r="J26" s="62">
        <v>22.2</v>
      </c>
      <c r="K26" s="68" t="s">
        <v>29</v>
      </c>
      <c r="L26" s="47">
        <v>82.8</v>
      </c>
      <c r="M26" s="87">
        <v>305</v>
      </c>
      <c r="N26" s="49">
        <v>132.30000000000001</v>
      </c>
      <c r="O26" s="59">
        <v>24.3</v>
      </c>
      <c r="P26" s="59">
        <v>23.8</v>
      </c>
      <c r="Q26" s="60">
        <v>23.9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14.893000000000001</v>
      </c>
      <c r="C30" s="41">
        <v>20.385999999999999</v>
      </c>
      <c r="D30" s="41">
        <v>23.832999999999998</v>
      </c>
      <c r="E30" s="408">
        <v>24.815000000000001</v>
      </c>
      <c r="F30" s="409"/>
      <c r="G30" s="55">
        <v>13.029</v>
      </c>
      <c r="H30" s="41">
        <v>14.712</v>
      </c>
      <c r="I30" s="41">
        <v>24.771999999999998</v>
      </c>
      <c r="J30" s="408">
        <v>31.504999999999999</v>
      </c>
      <c r="K30" s="410"/>
      <c r="L30" s="409"/>
      <c r="M30" s="55">
        <v>4.5990000000000002</v>
      </c>
      <c r="N30" s="41">
        <v>5.6630000000000003</v>
      </c>
      <c r="O30" s="408">
        <v>9.3149999999999995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50</v>
      </c>
      <c r="D32" s="40">
        <v>15</v>
      </c>
      <c r="E32" s="40">
        <v>10</v>
      </c>
      <c r="F32" s="67">
        <v>10</v>
      </c>
      <c r="G32" s="39" t="s">
        <v>273</v>
      </c>
      <c r="H32" s="40">
        <v>700</v>
      </c>
      <c r="I32" s="40">
        <v>4500</v>
      </c>
      <c r="J32" s="40">
        <v>20</v>
      </c>
      <c r="K32" s="40">
        <v>15</v>
      </c>
      <c r="L32" s="45">
        <v>15</v>
      </c>
      <c r="M32" s="39">
        <v>220</v>
      </c>
      <c r="N32" s="40">
        <v>150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41.9</v>
      </c>
      <c r="C33" s="104">
        <v>40.700000000000003</v>
      </c>
      <c r="D33" s="49">
        <v>24.8</v>
      </c>
      <c r="E33" s="49">
        <v>20.5</v>
      </c>
      <c r="F33" s="69">
        <v>20.5</v>
      </c>
      <c r="G33" s="61" t="s">
        <v>273</v>
      </c>
      <c r="H33" s="47">
        <v>132.6</v>
      </c>
      <c r="I33" s="115">
        <v>300</v>
      </c>
      <c r="J33" s="49">
        <v>33.299999999999997</v>
      </c>
      <c r="K33" s="49">
        <v>30.7</v>
      </c>
      <c r="L33" s="70">
        <v>31.3</v>
      </c>
      <c r="M33" s="49">
        <v>52.4</v>
      </c>
      <c r="N33" s="49">
        <v>43.5</v>
      </c>
      <c r="O33" s="104">
        <v>41.2</v>
      </c>
      <c r="P33" s="47">
        <v>40.9</v>
      </c>
      <c r="Q33" s="109">
        <v>41.1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19.199000000000002</v>
      </c>
      <c r="C37" s="120">
        <v>22.827999999999999</v>
      </c>
      <c r="D37" s="92">
        <v>24.902999999999999</v>
      </c>
      <c r="E37" s="90">
        <v>25.111999999999998</v>
      </c>
      <c r="F37" s="90">
        <v>27.4</v>
      </c>
      <c r="G37" s="388">
        <v>37.225000000000001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40">
        <v>800</v>
      </c>
      <c r="C39" s="40">
        <v>2000</v>
      </c>
      <c r="D39" s="40">
        <v>1200</v>
      </c>
      <c r="E39" s="40">
        <v>180</v>
      </c>
      <c r="F39" s="40">
        <v>3300</v>
      </c>
      <c r="G39" s="67">
        <v>1400</v>
      </c>
      <c r="H39" s="84">
        <v>1700</v>
      </c>
      <c r="I39" s="40">
        <v>1900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49">
        <v>122.4</v>
      </c>
      <c r="C40" s="49">
        <v>162.5</v>
      </c>
      <c r="D40" s="49">
        <v>131.9</v>
      </c>
      <c r="E40" s="104">
        <v>82.8</v>
      </c>
      <c r="F40" s="115">
        <v>183.1</v>
      </c>
      <c r="G40" s="105">
        <v>99.7</v>
      </c>
      <c r="H40" s="118">
        <v>114.3</v>
      </c>
      <c r="I40" s="49">
        <v>130.69999999999999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12.574999999999999</v>
      </c>
      <c r="C44" s="90">
        <v>21.782</v>
      </c>
      <c r="D44" s="90">
        <v>27.114000000000001</v>
      </c>
      <c r="E44" s="90">
        <v>26.838000000000001</v>
      </c>
      <c r="F44" s="78">
        <v>28.178999999999998</v>
      </c>
      <c r="G44" s="399" t="s">
        <v>273</v>
      </c>
      <c r="H44" s="400"/>
      <c r="I44" s="401"/>
      <c r="J44" s="122">
        <v>5.194</v>
      </c>
      <c r="K44" s="90">
        <v>11.032</v>
      </c>
      <c r="L44" s="388">
        <v>20.818000000000001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300</v>
      </c>
      <c r="C46" s="40">
        <v>1800</v>
      </c>
      <c r="D46" s="40">
        <v>3500</v>
      </c>
      <c r="E46" s="40">
        <v>100</v>
      </c>
      <c r="F46" s="78">
        <v>220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15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102.1</v>
      </c>
      <c r="C47" s="115">
        <v>136.19999999999999</v>
      </c>
      <c r="D47" s="47">
        <v>232</v>
      </c>
      <c r="E47" s="104">
        <v>58.3</v>
      </c>
      <c r="F47" s="87">
        <v>98.4</v>
      </c>
      <c r="G47" s="87" t="s">
        <v>272</v>
      </c>
      <c r="H47" s="87" t="s">
        <v>272</v>
      </c>
      <c r="I47" s="88" t="s">
        <v>272</v>
      </c>
      <c r="J47" s="85">
        <v>42.5</v>
      </c>
      <c r="K47" s="49">
        <v>34.799999999999997</v>
      </c>
      <c r="L47" s="49">
        <v>32.9</v>
      </c>
      <c r="M47" s="49">
        <v>32.299999999999997</v>
      </c>
      <c r="N47" s="110">
        <v>32.5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17.722999999999999</v>
      </c>
      <c r="D51" s="389"/>
      <c r="E51" s="390"/>
      <c r="F51" s="391">
        <v>17.956</v>
      </c>
      <c r="G51" s="389"/>
      <c r="H51" s="392"/>
      <c r="I51" s="388">
        <v>7.391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283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300</v>
      </c>
      <c r="D53" s="67">
        <v>300</v>
      </c>
      <c r="E53" s="91" t="s">
        <v>29</v>
      </c>
      <c r="F53" s="39" t="s">
        <v>29</v>
      </c>
      <c r="G53" s="80">
        <v>220</v>
      </c>
      <c r="H53" s="80">
        <v>300</v>
      </c>
      <c r="I53" s="40">
        <v>110</v>
      </c>
      <c r="J53" s="40">
        <v>130</v>
      </c>
      <c r="K53" s="45">
        <v>110</v>
      </c>
      <c r="L53" s="52"/>
      <c r="M53" s="379" t="s">
        <v>288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7">
        <v>61.7</v>
      </c>
      <c r="D54" s="81">
        <v>62.3</v>
      </c>
      <c r="E54" s="82" t="s">
        <v>29</v>
      </c>
      <c r="F54" s="68" t="s">
        <v>29</v>
      </c>
      <c r="G54" s="119">
        <v>74.5</v>
      </c>
      <c r="H54" s="111">
        <v>73.3</v>
      </c>
      <c r="I54" s="59">
        <v>32.4</v>
      </c>
      <c r="J54" s="83">
        <v>32.299999999999997</v>
      </c>
      <c r="K54" s="60">
        <v>32.1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3" zoomScaleNormal="100" workbookViewId="0">
      <selection activeCell="C22" sqref="C22:E22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43668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15.295</v>
      </c>
      <c r="E9" s="388">
        <v>20.25</v>
      </c>
      <c r="F9" s="389"/>
      <c r="G9" s="390"/>
      <c r="H9" s="89" t="s">
        <v>29</v>
      </c>
      <c r="I9" s="89" t="s">
        <v>29</v>
      </c>
      <c r="J9" s="90">
        <v>12.74</v>
      </c>
      <c r="K9" s="388">
        <v>18.765000000000001</v>
      </c>
      <c r="L9" s="389"/>
      <c r="M9" s="390"/>
      <c r="N9" s="89" t="s">
        <v>29</v>
      </c>
      <c r="O9" s="90">
        <v>17.239999999999998</v>
      </c>
      <c r="P9" s="388">
        <v>24.195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380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230</v>
      </c>
      <c r="K11" s="40">
        <v>120</v>
      </c>
      <c r="L11" s="40">
        <v>120</v>
      </c>
      <c r="M11" s="45">
        <v>140</v>
      </c>
      <c r="N11" s="39" t="s">
        <v>29</v>
      </c>
      <c r="O11" s="40">
        <v>180</v>
      </c>
      <c r="P11" s="40">
        <v>180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40.299999999999997</v>
      </c>
      <c r="E12" s="106">
        <v>41.2</v>
      </c>
      <c r="F12" s="106">
        <v>41.4</v>
      </c>
      <c r="G12" s="48" t="s">
        <v>119</v>
      </c>
      <c r="H12" s="46" t="s">
        <v>29</v>
      </c>
      <c r="I12" s="47" t="s">
        <v>29</v>
      </c>
      <c r="J12" s="81">
        <v>35.9</v>
      </c>
      <c r="K12" s="106">
        <v>33.5</v>
      </c>
      <c r="L12" s="106">
        <v>32.6</v>
      </c>
      <c r="M12" s="107">
        <v>32.1</v>
      </c>
      <c r="N12" s="46" t="s">
        <v>29</v>
      </c>
      <c r="O12" s="81">
        <v>33.299999999999997</v>
      </c>
      <c r="P12" s="81">
        <v>30.2</v>
      </c>
      <c r="Q12" s="81">
        <v>30.3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3.55</v>
      </c>
      <c r="C16" s="172">
        <v>9.32</v>
      </c>
      <c r="D16" s="90" t="s">
        <v>29</v>
      </c>
      <c r="E16" s="90">
        <v>22.2</v>
      </c>
      <c r="F16" s="388">
        <v>25.35</v>
      </c>
      <c r="G16" s="389"/>
      <c r="H16" s="390"/>
      <c r="I16" s="89">
        <v>5.125</v>
      </c>
      <c r="J16" s="90">
        <v>15.335000000000001</v>
      </c>
      <c r="K16" s="90">
        <v>20.004999999999999</v>
      </c>
      <c r="L16" s="411">
        <v>22.105</v>
      </c>
      <c r="M16" s="412"/>
      <c r="N16" s="413"/>
      <c r="O16" s="391">
        <v>19.11</v>
      </c>
      <c r="P16" s="392"/>
      <c r="Q16" s="91">
        <v>15.135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12</v>
      </c>
      <c r="D18" s="40" t="s">
        <v>282</v>
      </c>
      <c r="E18" s="40">
        <v>2500</v>
      </c>
      <c r="F18" s="40">
        <v>30</v>
      </c>
      <c r="G18" s="40">
        <v>20</v>
      </c>
      <c r="H18" s="45">
        <v>12</v>
      </c>
      <c r="I18" s="40">
        <v>30</v>
      </c>
      <c r="J18" s="40">
        <v>180</v>
      </c>
      <c r="K18" s="40">
        <v>2100</v>
      </c>
      <c r="L18" s="40">
        <v>15</v>
      </c>
      <c r="M18" s="40">
        <v>15</v>
      </c>
      <c r="N18" s="40">
        <v>12</v>
      </c>
      <c r="O18" s="39">
        <v>500</v>
      </c>
      <c r="P18" s="40">
        <v>450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22.5</v>
      </c>
      <c r="C19" s="49">
        <v>24.3</v>
      </c>
      <c r="D19" s="47" t="s">
        <v>29</v>
      </c>
      <c r="E19" s="104">
        <v>54</v>
      </c>
      <c r="F19" s="59">
        <v>20.5</v>
      </c>
      <c r="G19" s="59">
        <v>16.89</v>
      </c>
      <c r="H19" s="60">
        <v>16.14</v>
      </c>
      <c r="I19" s="104">
        <v>26.8</v>
      </c>
      <c r="J19" s="104">
        <v>32.700000000000003</v>
      </c>
      <c r="K19" s="47">
        <v>52.9</v>
      </c>
      <c r="L19" s="59">
        <v>21.2</v>
      </c>
      <c r="M19" s="59">
        <v>18.79</v>
      </c>
      <c r="N19" s="62">
        <v>17.59</v>
      </c>
      <c r="O19" s="63">
        <v>46.4</v>
      </c>
      <c r="P19" s="83">
        <v>44.8</v>
      </c>
      <c r="Q19" s="108">
        <v>35.5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6.59</v>
      </c>
      <c r="C23" s="388">
        <v>12</v>
      </c>
      <c r="D23" s="389"/>
      <c r="E23" s="390"/>
      <c r="F23" s="89">
        <v>6.15</v>
      </c>
      <c r="G23" s="90">
        <v>7.8250000000000002</v>
      </c>
      <c r="H23" s="388">
        <v>7.7350000000000003</v>
      </c>
      <c r="I23" s="389"/>
      <c r="J23" s="390"/>
      <c r="K23" s="89" t="s">
        <v>29</v>
      </c>
      <c r="L23" s="90">
        <v>31.445</v>
      </c>
      <c r="M23" s="114">
        <v>29.984999999999999</v>
      </c>
      <c r="N23" s="90">
        <v>35.604999999999997</v>
      </c>
      <c r="O23" s="388">
        <v>41.13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12</v>
      </c>
      <c r="D25" s="40">
        <v>12</v>
      </c>
      <c r="E25" s="45">
        <v>30</v>
      </c>
      <c r="F25" s="39">
        <v>120</v>
      </c>
      <c r="G25" s="40">
        <v>850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1900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19.739999999999998</v>
      </c>
      <c r="C26" s="59">
        <v>19.12</v>
      </c>
      <c r="D26" s="59">
        <v>18.52</v>
      </c>
      <c r="E26" s="60">
        <v>18.05</v>
      </c>
      <c r="F26" s="117">
        <v>17.39</v>
      </c>
      <c r="G26" s="104">
        <v>28.4</v>
      </c>
      <c r="H26" s="59">
        <v>16.21</v>
      </c>
      <c r="I26" s="59">
        <v>15.48</v>
      </c>
      <c r="J26" s="62">
        <v>14.85</v>
      </c>
      <c r="K26" s="68" t="s">
        <v>29</v>
      </c>
      <c r="L26" s="49" t="s">
        <v>272</v>
      </c>
      <c r="M26" s="145">
        <v>114.7</v>
      </c>
      <c r="N26" s="49">
        <v>79</v>
      </c>
      <c r="O26" s="59">
        <v>22.2</v>
      </c>
      <c r="P26" s="59">
        <v>21.8</v>
      </c>
      <c r="Q26" s="60">
        <v>21.7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13.54</v>
      </c>
      <c r="C30" s="41">
        <v>19.655000000000001</v>
      </c>
      <c r="D30" s="41">
        <v>23.8</v>
      </c>
      <c r="E30" s="408">
        <v>24.504999999999999</v>
      </c>
      <c r="F30" s="409"/>
      <c r="G30" s="55">
        <v>12.005000000000001</v>
      </c>
      <c r="H30" s="41">
        <v>14.385</v>
      </c>
      <c r="I30" s="41">
        <v>24.655000000000001</v>
      </c>
      <c r="J30" s="408">
        <v>31.03</v>
      </c>
      <c r="K30" s="410"/>
      <c r="L30" s="409"/>
      <c r="M30" s="55">
        <v>2.98</v>
      </c>
      <c r="N30" s="41">
        <v>4.7</v>
      </c>
      <c r="O30" s="408">
        <v>9.15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20</v>
      </c>
      <c r="C32" s="40">
        <v>35</v>
      </c>
      <c r="D32" s="40">
        <v>20</v>
      </c>
      <c r="E32" s="40">
        <v>25</v>
      </c>
      <c r="F32" s="67">
        <v>30</v>
      </c>
      <c r="G32" s="39">
        <v>12</v>
      </c>
      <c r="H32" s="40">
        <v>550</v>
      </c>
      <c r="I32" s="40">
        <v>4000</v>
      </c>
      <c r="J32" s="40">
        <v>20</v>
      </c>
      <c r="K32" s="40">
        <v>20</v>
      </c>
      <c r="L32" s="45">
        <v>20</v>
      </c>
      <c r="M32" s="39">
        <v>140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17.7</v>
      </c>
      <c r="C33" s="104">
        <v>18.239999999999998</v>
      </c>
      <c r="D33" s="49">
        <v>14.31</v>
      </c>
      <c r="E33" s="49">
        <v>13.12</v>
      </c>
      <c r="F33" s="69">
        <v>12.66</v>
      </c>
      <c r="G33" s="61">
        <v>25.7</v>
      </c>
      <c r="H33" s="47">
        <v>38.200000000000003</v>
      </c>
      <c r="I33" s="104">
        <v>105.2</v>
      </c>
      <c r="J33" s="49">
        <v>18.3</v>
      </c>
      <c r="K33" s="49">
        <v>17.22</v>
      </c>
      <c r="L33" s="70">
        <v>16.79</v>
      </c>
      <c r="M33" s="49">
        <v>23.5</v>
      </c>
      <c r="N33" s="49">
        <v>24.9</v>
      </c>
      <c r="O33" s="104">
        <v>26.5</v>
      </c>
      <c r="P33" s="49">
        <v>24.7</v>
      </c>
      <c r="Q33" s="109">
        <v>23.6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19.25</v>
      </c>
      <c r="C37" s="40" t="s">
        <v>272</v>
      </c>
      <c r="D37" s="41">
        <v>23.8</v>
      </c>
      <c r="E37" s="41">
        <v>24.4</v>
      </c>
      <c r="F37" s="41">
        <v>28.24</v>
      </c>
      <c r="G37" s="388">
        <v>37.700000000000003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200</v>
      </c>
      <c r="D39" s="40">
        <v>200</v>
      </c>
      <c r="E39" s="40">
        <v>280</v>
      </c>
      <c r="F39" s="40">
        <v>2300</v>
      </c>
      <c r="G39" s="40">
        <v>1200</v>
      </c>
      <c r="H39" s="40">
        <v>1200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31</v>
      </c>
      <c r="D40" s="87">
        <v>28.2</v>
      </c>
      <c r="E40" s="87">
        <v>30.9</v>
      </c>
      <c r="F40" s="87">
        <v>59.6</v>
      </c>
      <c r="G40" s="87">
        <v>60.6</v>
      </c>
      <c r="H40" s="87">
        <v>62.1</v>
      </c>
      <c r="I40" s="87">
        <v>62.2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8.07</v>
      </c>
      <c r="C44" s="89">
        <v>22.69</v>
      </c>
      <c r="D44" s="89">
        <v>27.88</v>
      </c>
      <c r="E44" s="89">
        <v>26.85</v>
      </c>
      <c r="F44" s="89">
        <v>28.11</v>
      </c>
      <c r="G44" s="399" t="s">
        <v>273</v>
      </c>
      <c r="H44" s="400"/>
      <c r="I44" s="401"/>
      <c r="J44" s="173">
        <v>5.0750000000000002</v>
      </c>
      <c r="K44" s="90">
        <v>11.005000000000001</v>
      </c>
      <c r="L44" s="388">
        <v>20.745000000000001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100</v>
      </c>
      <c r="C46" s="39">
        <v>2400</v>
      </c>
      <c r="D46" s="39">
        <v>2500</v>
      </c>
      <c r="E46" s="39">
        <v>130</v>
      </c>
      <c r="F46" s="39">
        <v>80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20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37.299999999999997</v>
      </c>
      <c r="C47" s="87">
        <v>88</v>
      </c>
      <c r="D47" s="87">
        <v>233</v>
      </c>
      <c r="E47" s="87">
        <v>28.4</v>
      </c>
      <c r="F47" s="87">
        <v>32.799999999999997</v>
      </c>
      <c r="G47" s="87" t="s">
        <v>272</v>
      </c>
      <c r="H47" s="87" t="s">
        <v>272</v>
      </c>
      <c r="I47" s="88" t="s">
        <v>272</v>
      </c>
      <c r="J47" s="85">
        <v>24.5</v>
      </c>
      <c r="K47" s="49">
        <v>22</v>
      </c>
      <c r="L47" s="81">
        <v>20.7</v>
      </c>
      <c r="M47" s="85">
        <v>19.86</v>
      </c>
      <c r="N47" s="110">
        <v>19.22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17.28</v>
      </c>
      <c r="D51" s="389"/>
      <c r="E51" s="390"/>
      <c r="F51" s="399">
        <v>17.05</v>
      </c>
      <c r="G51" s="416"/>
      <c r="H51" s="401"/>
      <c r="I51" s="388">
        <v>7.3849999999999998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400</v>
      </c>
      <c r="D53" s="67">
        <v>250</v>
      </c>
      <c r="E53" s="91" t="s">
        <v>29</v>
      </c>
      <c r="F53" s="165" t="s">
        <v>119</v>
      </c>
      <c r="G53" s="162">
        <v>130</v>
      </c>
      <c r="H53" s="86">
        <v>130</v>
      </c>
      <c r="I53" s="40">
        <v>250</v>
      </c>
      <c r="J53" s="40">
        <v>450</v>
      </c>
      <c r="K53" s="45">
        <v>800</v>
      </c>
      <c r="L53" s="52"/>
      <c r="M53" s="379" t="s">
        <v>345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30.5</v>
      </c>
      <c r="D54" s="81">
        <v>31.6</v>
      </c>
      <c r="E54" s="82" t="s">
        <v>29</v>
      </c>
      <c r="F54" s="81" t="s">
        <v>119</v>
      </c>
      <c r="G54" s="81">
        <v>27.3</v>
      </c>
      <c r="H54" s="146">
        <v>25.2</v>
      </c>
      <c r="I54" s="59">
        <v>22.1</v>
      </c>
      <c r="J54" s="83">
        <v>23.5</v>
      </c>
      <c r="K54" s="60">
        <v>24.5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A17" sqref="A17:XFD17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43675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15.72</v>
      </c>
      <c r="E9" s="388">
        <v>20.497</v>
      </c>
      <c r="F9" s="389"/>
      <c r="G9" s="390"/>
      <c r="H9" s="89" t="s">
        <v>29</v>
      </c>
      <c r="I9" s="89" t="s">
        <v>29</v>
      </c>
      <c r="J9" s="90">
        <v>13.016</v>
      </c>
      <c r="K9" s="388">
        <v>18.952000000000002</v>
      </c>
      <c r="L9" s="389"/>
      <c r="M9" s="390"/>
      <c r="N9" s="89" t="s">
        <v>29</v>
      </c>
      <c r="O9" s="90">
        <v>17.04</v>
      </c>
      <c r="P9" s="388">
        <v>24.207000000000001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130</v>
      </c>
      <c r="L11" s="40">
        <v>130</v>
      </c>
      <c r="M11" s="45">
        <v>140</v>
      </c>
      <c r="N11" s="39" t="s">
        <v>29</v>
      </c>
      <c r="O11" s="40">
        <v>230</v>
      </c>
      <c r="P11" s="40">
        <v>150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32</v>
      </c>
      <c r="E12" s="106">
        <v>32.700000000000003</v>
      </c>
      <c r="F12" s="106">
        <v>38.4</v>
      </c>
      <c r="G12" s="48" t="s">
        <v>119</v>
      </c>
      <c r="H12" s="46" t="s">
        <v>29</v>
      </c>
      <c r="I12" s="47" t="s">
        <v>29</v>
      </c>
      <c r="J12" s="81">
        <v>31.4</v>
      </c>
      <c r="K12" s="106">
        <v>25.2</v>
      </c>
      <c r="L12" s="106">
        <v>24.9</v>
      </c>
      <c r="M12" s="107">
        <v>24.8</v>
      </c>
      <c r="N12" s="46" t="s">
        <v>29</v>
      </c>
      <c r="O12" s="81">
        <v>25.2</v>
      </c>
      <c r="P12" s="81">
        <v>20.9</v>
      </c>
      <c r="Q12" s="81">
        <v>22.5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3.6429999999999998</v>
      </c>
      <c r="C16" s="174">
        <v>9.8919999999999995</v>
      </c>
      <c r="D16" s="90" t="s">
        <v>29</v>
      </c>
      <c r="E16" s="90">
        <v>22.355</v>
      </c>
      <c r="F16" s="388">
        <v>25.53</v>
      </c>
      <c r="G16" s="389"/>
      <c r="H16" s="390"/>
      <c r="I16" s="89">
        <v>6.4489999999999998</v>
      </c>
      <c r="J16" s="90">
        <v>16.134</v>
      </c>
      <c r="K16" s="90">
        <v>20.07</v>
      </c>
      <c r="L16" s="411">
        <v>22.207999999999998</v>
      </c>
      <c r="M16" s="412"/>
      <c r="N16" s="413"/>
      <c r="O16" s="391">
        <v>19.579000000000001</v>
      </c>
      <c r="P16" s="392"/>
      <c r="Q16" s="91">
        <v>15.893000000000001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15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20</v>
      </c>
      <c r="J18" s="40">
        <v>200</v>
      </c>
      <c r="K18" s="40">
        <v>2000</v>
      </c>
      <c r="L18" s="40">
        <v>15</v>
      </c>
      <c r="M18" s="40">
        <v>12</v>
      </c>
      <c r="N18" s="40">
        <v>12</v>
      </c>
      <c r="O18" s="39">
        <v>450</v>
      </c>
      <c r="P18" s="40">
        <v>450</v>
      </c>
      <c r="Q18" s="45">
        <v>220</v>
      </c>
      <c r="R18" s="53"/>
    </row>
    <row r="19" spans="1:18" ht="11.25" customHeight="1" thickBot="1" x14ac:dyDescent="0.2">
      <c r="A19" s="96" t="s">
        <v>28</v>
      </c>
      <c r="B19" s="128">
        <v>14.6</v>
      </c>
      <c r="C19" s="49">
        <v>21.2</v>
      </c>
      <c r="D19" s="47" t="s">
        <v>29</v>
      </c>
      <c r="E19" s="104">
        <v>45.3</v>
      </c>
      <c r="F19" s="59">
        <v>13.7</v>
      </c>
      <c r="G19" s="59">
        <v>13.5</v>
      </c>
      <c r="H19" s="60">
        <v>13.2</v>
      </c>
      <c r="I19" s="104">
        <v>23.2</v>
      </c>
      <c r="J19" s="104">
        <v>26.1</v>
      </c>
      <c r="K19" s="47">
        <v>42.6</v>
      </c>
      <c r="L19" s="59">
        <v>16.100000000000001</v>
      </c>
      <c r="M19" s="59">
        <v>15.1</v>
      </c>
      <c r="N19" s="62">
        <v>14.8</v>
      </c>
      <c r="O19" s="63">
        <v>37.200000000000003</v>
      </c>
      <c r="P19" s="83">
        <v>37.799999999999997</v>
      </c>
      <c r="Q19" s="108">
        <v>34.200000000000003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7.6139999999999999</v>
      </c>
      <c r="C23" s="388">
        <v>12.15</v>
      </c>
      <c r="D23" s="389"/>
      <c r="E23" s="390"/>
      <c r="F23" s="89">
        <v>6.2789999999999999</v>
      </c>
      <c r="G23" s="90">
        <v>7.8730000000000002</v>
      </c>
      <c r="H23" s="388">
        <v>7.8019999999999996</v>
      </c>
      <c r="I23" s="389"/>
      <c r="J23" s="390"/>
      <c r="K23" s="89" t="s">
        <v>29</v>
      </c>
      <c r="L23" s="90">
        <v>31.463000000000001</v>
      </c>
      <c r="M23" s="114">
        <v>29.914999999999999</v>
      </c>
      <c r="N23" s="90">
        <v>35.534999999999997</v>
      </c>
      <c r="O23" s="388">
        <v>41.344000000000001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12</v>
      </c>
      <c r="E25" s="45">
        <v>20</v>
      </c>
      <c r="F25" s="39">
        <v>200</v>
      </c>
      <c r="G25" s="40">
        <v>1000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800</v>
      </c>
      <c r="O25" s="40">
        <v>10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20.100000000000001</v>
      </c>
      <c r="C26" s="59">
        <v>15</v>
      </c>
      <c r="D26" s="59">
        <v>15</v>
      </c>
      <c r="E26" s="60">
        <v>15.5</v>
      </c>
      <c r="F26" s="117">
        <v>19.8</v>
      </c>
      <c r="G26" s="104">
        <v>33.700000000000003</v>
      </c>
      <c r="H26" s="59">
        <v>14.5</v>
      </c>
      <c r="I26" s="59">
        <v>14.1</v>
      </c>
      <c r="J26" s="62">
        <v>13.9</v>
      </c>
      <c r="K26" s="68" t="s">
        <v>29</v>
      </c>
      <c r="L26" s="49" t="s">
        <v>272</v>
      </c>
      <c r="M26" s="145">
        <v>134.9</v>
      </c>
      <c r="N26" s="49">
        <v>65.5</v>
      </c>
      <c r="O26" s="59">
        <v>20.8</v>
      </c>
      <c r="P26" s="59">
        <v>18.399999999999999</v>
      </c>
      <c r="Q26" s="60">
        <v>18.100000000000001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14.391999999999999</v>
      </c>
      <c r="C30" s="41">
        <v>19.91</v>
      </c>
      <c r="D30" s="41">
        <v>23.84</v>
      </c>
      <c r="E30" s="408">
        <v>24.998000000000001</v>
      </c>
      <c r="F30" s="409"/>
      <c r="G30" s="55">
        <v>12.042999999999999</v>
      </c>
      <c r="H30" s="41">
        <v>14.404999999999999</v>
      </c>
      <c r="I30" s="41">
        <v>24.7</v>
      </c>
      <c r="J30" s="408">
        <v>31.402999999999999</v>
      </c>
      <c r="K30" s="410"/>
      <c r="L30" s="409"/>
      <c r="M30" s="55">
        <v>3.6080000000000001</v>
      </c>
      <c r="N30" s="41">
        <v>5.3659999999999997</v>
      </c>
      <c r="O30" s="408">
        <v>9.2669999999999995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20</v>
      </c>
      <c r="C32" s="40">
        <v>40</v>
      </c>
      <c r="D32" s="40">
        <v>25</v>
      </c>
      <c r="E32" s="40">
        <v>20</v>
      </c>
      <c r="F32" s="67">
        <v>25</v>
      </c>
      <c r="G32" s="39">
        <v>12</v>
      </c>
      <c r="H32" s="40">
        <v>700</v>
      </c>
      <c r="I32" s="40">
        <v>5000</v>
      </c>
      <c r="J32" s="40">
        <v>25</v>
      </c>
      <c r="K32" s="40">
        <v>20</v>
      </c>
      <c r="L32" s="45">
        <v>20</v>
      </c>
      <c r="M32" s="39">
        <v>60</v>
      </c>
      <c r="N32" s="40">
        <v>220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22.2</v>
      </c>
      <c r="C33" s="104">
        <v>21.3</v>
      </c>
      <c r="D33" s="49">
        <v>14.6</v>
      </c>
      <c r="E33" s="49">
        <v>12.5</v>
      </c>
      <c r="F33" s="69">
        <v>12.4</v>
      </c>
      <c r="G33" s="61">
        <v>20.3</v>
      </c>
      <c r="H33" s="47">
        <v>31.8</v>
      </c>
      <c r="I33" s="104">
        <v>163.9</v>
      </c>
      <c r="J33" s="49">
        <v>15.3</v>
      </c>
      <c r="K33" s="49">
        <v>14.1</v>
      </c>
      <c r="L33" s="70">
        <v>14.2</v>
      </c>
      <c r="M33" s="49">
        <v>20.6</v>
      </c>
      <c r="N33" s="49">
        <v>23.6</v>
      </c>
      <c r="O33" s="104">
        <v>19.8</v>
      </c>
      <c r="P33" s="49">
        <v>19.600000000000001</v>
      </c>
      <c r="Q33" s="109">
        <v>19.3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19.082000000000001</v>
      </c>
      <c r="C37" s="40" t="s">
        <v>272</v>
      </c>
      <c r="D37" s="41">
        <v>24.24</v>
      </c>
      <c r="E37" s="41">
        <v>24.881</v>
      </c>
      <c r="F37" s="41">
        <v>28.14</v>
      </c>
      <c r="G37" s="388">
        <v>37.665999999999997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273</v>
      </c>
      <c r="D39" s="40">
        <v>30</v>
      </c>
      <c r="E39" s="40">
        <v>320</v>
      </c>
      <c r="F39" s="40">
        <v>1400</v>
      </c>
      <c r="G39" s="40">
        <v>1300</v>
      </c>
      <c r="H39" s="40">
        <v>1500</v>
      </c>
      <c r="I39" s="40">
        <v>1700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>
        <v>61.8</v>
      </c>
      <c r="C40" s="87" t="s">
        <v>273</v>
      </c>
      <c r="D40" s="87">
        <v>20.100000000000001</v>
      </c>
      <c r="E40" s="87">
        <v>49.4</v>
      </c>
      <c r="F40" s="87">
        <v>84.9</v>
      </c>
      <c r="G40" s="87">
        <v>49.7</v>
      </c>
      <c r="H40" s="87">
        <v>50.9</v>
      </c>
      <c r="I40" s="87">
        <v>52.6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8.0630000000000006</v>
      </c>
      <c r="C44" s="89">
        <v>22.9</v>
      </c>
      <c r="D44" s="89">
        <v>27.9</v>
      </c>
      <c r="E44" s="89">
        <v>27.193000000000001</v>
      </c>
      <c r="F44" s="89">
        <v>28.045000000000002</v>
      </c>
      <c r="G44" s="399" t="s">
        <v>273</v>
      </c>
      <c r="H44" s="400"/>
      <c r="I44" s="401"/>
      <c r="J44" s="175">
        <v>5.0789999999999997</v>
      </c>
      <c r="K44" s="90">
        <v>11.039</v>
      </c>
      <c r="L44" s="388">
        <v>20.8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100</v>
      </c>
      <c r="C46" s="39">
        <v>2300</v>
      </c>
      <c r="D46" s="39">
        <v>3500</v>
      </c>
      <c r="E46" s="39">
        <v>120</v>
      </c>
      <c r="F46" s="39">
        <v>120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162">
        <v>20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44.7</v>
      </c>
      <c r="C47" s="87">
        <v>86.2</v>
      </c>
      <c r="D47" s="87">
        <v>229</v>
      </c>
      <c r="E47" s="87">
        <v>37.700000000000003</v>
      </c>
      <c r="F47" s="87">
        <v>15.6</v>
      </c>
      <c r="G47" s="87" t="s">
        <v>272</v>
      </c>
      <c r="H47" s="87" t="s">
        <v>272</v>
      </c>
      <c r="I47" s="88" t="s">
        <v>272</v>
      </c>
      <c r="J47" s="85">
        <v>20.6</v>
      </c>
      <c r="K47" s="49">
        <v>16.5</v>
      </c>
      <c r="L47" s="81">
        <v>15.8</v>
      </c>
      <c r="M47" s="85">
        <v>15.7</v>
      </c>
      <c r="N47" s="110">
        <v>15.5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17.363</v>
      </c>
      <c r="D51" s="389"/>
      <c r="E51" s="390"/>
      <c r="F51" s="399">
        <v>17.094000000000001</v>
      </c>
      <c r="G51" s="416"/>
      <c r="H51" s="401"/>
      <c r="I51" s="388">
        <v>7.4359999999999999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320</v>
      </c>
      <c r="D53" s="67">
        <v>200</v>
      </c>
      <c r="E53" s="91" t="s">
        <v>29</v>
      </c>
      <c r="F53" s="165" t="s">
        <v>119</v>
      </c>
      <c r="G53" s="162">
        <v>140</v>
      </c>
      <c r="H53" s="86">
        <v>140</v>
      </c>
      <c r="I53" s="40">
        <v>700</v>
      </c>
      <c r="J53" s="40">
        <v>700</v>
      </c>
      <c r="K53" s="45">
        <v>800</v>
      </c>
      <c r="L53" s="52"/>
      <c r="M53" s="379" t="s">
        <v>348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27.3</v>
      </c>
      <c r="D54" s="81">
        <v>26.3</v>
      </c>
      <c r="E54" s="82" t="s">
        <v>29</v>
      </c>
      <c r="F54" s="81" t="s">
        <v>119</v>
      </c>
      <c r="G54" s="81">
        <v>24.2</v>
      </c>
      <c r="H54" s="146">
        <v>23.5</v>
      </c>
      <c r="I54" s="59">
        <v>26.4</v>
      </c>
      <c r="J54" s="83">
        <v>25.4</v>
      </c>
      <c r="K54" s="60">
        <v>24.8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8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43682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16.335000000000001</v>
      </c>
      <c r="E9" s="388">
        <v>22.13</v>
      </c>
      <c r="F9" s="389"/>
      <c r="G9" s="390"/>
      <c r="H9" s="89" t="s">
        <v>29</v>
      </c>
      <c r="I9" s="89" t="s">
        <v>29</v>
      </c>
      <c r="J9" s="90">
        <v>13.298999999999999</v>
      </c>
      <c r="K9" s="388">
        <v>18.885000000000002</v>
      </c>
      <c r="L9" s="389"/>
      <c r="M9" s="390"/>
      <c r="N9" s="89" t="s">
        <v>29</v>
      </c>
      <c r="O9" s="90">
        <v>16.850000000000001</v>
      </c>
      <c r="P9" s="388">
        <v>24.504999999999999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350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140</v>
      </c>
      <c r="M11" s="45">
        <v>150</v>
      </c>
      <c r="N11" s="39" t="s">
        <v>29</v>
      </c>
      <c r="O11" s="40">
        <v>200</v>
      </c>
      <c r="P11" s="40">
        <v>230</v>
      </c>
      <c r="Q11" s="40">
        <v>230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60.7</v>
      </c>
      <c r="E12" s="106">
        <v>68.5</v>
      </c>
      <c r="F12" s="106">
        <v>65.5</v>
      </c>
      <c r="G12" s="48" t="s">
        <v>119</v>
      </c>
      <c r="H12" s="46" t="s">
        <v>29</v>
      </c>
      <c r="I12" s="47" t="s">
        <v>29</v>
      </c>
      <c r="J12" s="81">
        <v>30.5</v>
      </c>
      <c r="K12" s="106">
        <v>43.6</v>
      </c>
      <c r="L12" s="106">
        <v>42.3</v>
      </c>
      <c r="M12" s="107">
        <v>41.7</v>
      </c>
      <c r="N12" s="46" t="s">
        <v>29</v>
      </c>
      <c r="O12" s="81">
        <v>35.799999999999997</v>
      </c>
      <c r="P12" s="81">
        <v>34.4</v>
      </c>
      <c r="Q12" s="81">
        <v>32.1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3.9359999999999999</v>
      </c>
      <c r="C16" s="176">
        <v>10.17</v>
      </c>
      <c r="D16" s="90" t="s">
        <v>29</v>
      </c>
      <c r="E16" s="90">
        <v>22.49</v>
      </c>
      <c r="F16" s="388">
        <v>26.515000000000001</v>
      </c>
      <c r="G16" s="389"/>
      <c r="H16" s="390"/>
      <c r="I16" s="89">
        <v>7.93</v>
      </c>
      <c r="J16" s="90">
        <v>16.898</v>
      </c>
      <c r="K16" s="90">
        <v>20.11</v>
      </c>
      <c r="L16" s="411">
        <v>22.599</v>
      </c>
      <c r="M16" s="412"/>
      <c r="N16" s="413"/>
      <c r="O16" s="391">
        <v>20.297999999999998</v>
      </c>
      <c r="P16" s="392"/>
      <c r="Q16" s="91">
        <v>16.350000000000001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12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25</v>
      </c>
      <c r="J18" s="40">
        <v>200</v>
      </c>
      <c r="K18" s="40">
        <v>2000</v>
      </c>
      <c r="L18" s="40">
        <v>12</v>
      </c>
      <c r="M18" s="40">
        <v>10</v>
      </c>
      <c r="N18" s="40">
        <v>12</v>
      </c>
      <c r="O18" s="39">
        <v>400</v>
      </c>
      <c r="P18" s="40">
        <v>500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22.6</v>
      </c>
      <c r="C19" s="49">
        <v>40.299999999999997</v>
      </c>
      <c r="D19" s="47" t="s">
        <v>29</v>
      </c>
      <c r="E19" s="104">
        <v>72.2</v>
      </c>
      <c r="F19" s="59">
        <v>20.7</v>
      </c>
      <c r="G19" s="59">
        <v>19</v>
      </c>
      <c r="H19" s="60">
        <v>16</v>
      </c>
      <c r="I19" s="104">
        <v>52.1</v>
      </c>
      <c r="J19" s="104">
        <v>52.7</v>
      </c>
      <c r="K19" s="49">
        <v>79</v>
      </c>
      <c r="L19" s="59">
        <v>29.4</v>
      </c>
      <c r="M19" s="59">
        <v>23.5</v>
      </c>
      <c r="N19" s="62">
        <v>12.6</v>
      </c>
      <c r="O19" s="63">
        <v>59.5</v>
      </c>
      <c r="P19" s="83">
        <v>61.8</v>
      </c>
      <c r="Q19" s="108">
        <v>49.6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8.2650000000000006</v>
      </c>
      <c r="C23" s="388">
        <v>12.308999999999999</v>
      </c>
      <c r="D23" s="389"/>
      <c r="E23" s="390"/>
      <c r="F23" s="89">
        <v>6.6150000000000002</v>
      </c>
      <c r="G23" s="90">
        <v>7.97</v>
      </c>
      <c r="H23" s="388">
        <v>8.0329999999999995</v>
      </c>
      <c r="I23" s="389"/>
      <c r="J23" s="390"/>
      <c r="K23" s="89" t="s">
        <v>29</v>
      </c>
      <c r="L23" s="90">
        <v>31.465</v>
      </c>
      <c r="M23" s="114">
        <v>29.83</v>
      </c>
      <c r="N23" s="90">
        <v>35.5</v>
      </c>
      <c r="O23" s="388">
        <v>41.81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15</v>
      </c>
      <c r="D25" s="40">
        <v>12</v>
      </c>
      <c r="E25" s="45">
        <v>25</v>
      </c>
      <c r="F25" s="39">
        <v>300</v>
      </c>
      <c r="G25" s="40">
        <v>900</v>
      </c>
      <c r="H25" s="40">
        <v>25</v>
      </c>
      <c r="I25" s="40">
        <v>20</v>
      </c>
      <c r="J25" s="67">
        <v>25</v>
      </c>
      <c r="K25" s="39" t="s">
        <v>29</v>
      </c>
      <c r="L25" s="40" t="s">
        <v>272</v>
      </c>
      <c r="M25" s="78">
        <v>3000</v>
      </c>
      <c r="N25" s="40">
        <v>600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26.4</v>
      </c>
      <c r="C26" s="59">
        <v>24.1</v>
      </c>
      <c r="D26" s="59">
        <v>22.8</v>
      </c>
      <c r="E26" s="60">
        <v>23</v>
      </c>
      <c r="F26" s="117">
        <v>18.7</v>
      </c>
      <c r="G26" s="104">
        <v>27.8</v>
      </c>
      <c r="H26" s="59">
        <v>14.8</v>
      </c>
      <c r="I26" s="59">
        <v>13.2</v>
      </c>
      <c r="J26" s="62">
        <v>12.7</v>
      </c>
      <c r="K26" s="68" t="s">
        <v>29</v>
      </c>
      <c r="L26" s="49" t="s">
        <v>272</v>
      </c>
      <c r="M26" s="145">
        <v>117.5</v>
      </c>
      <c r="N26" s="49">
        <v>49.4</v>
      </c>
      <c r="O26" s="59">
        <v>15.3</v>
      </c>
      <c r="P26" s="59">
        <v>14.2</v>
      </c>
      <c r="Q26" s="60">
        <v>13.5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14.622</v>
      </c>
      <c r="C30" s="41">
        <v>20.09</v>
      </c>
      <c r="D30" s="41">
        <v>23.785</v>
      </c>
      <c r="E30" s="408">
        <v>25.225999999999999</v>
      </c>
      <c r="F30" s="409"/>
      <c r="G30" s="55">
        <v>12.12</v>
      </c>
      <c r="H30" s="41">
        <v>14.488</v>
      </c>
      <c r="I30" s="41">
        <v>24.76</v>
      </c>
      <c r="J30" s="408">
        <v>32.74</v>
      </c>
      <c r="K30" s="410"/>
      <c r="L30" s="409"/>
      <c r="M30" s="55">
        <v>4.4649999999999999</v>
      </c>
      <c r="N30" s="41">
        <v>5.8170000000000002</v>
      </c>
      <c r="O30" s="408">
        <v>9.3849999999999998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40</v>
      </c>
      <c r="D32" s="40">
        <v>30</v>
      </c>
      <c r="E32" s="40">
        <v>20</v>
      </c>
      <c r="F32" s="67">
        <v>25</v>
      </c>
      <c r="G32" s="39">
        <v>30</v>
      </c>
      <c r="H32" s="40">
        <v>600</v>
      </c>
      <c r="I32" s="40">
        <v>4500</v>
      </c>
      <c r="J32" s="40">
        <v>30</v>
      </c>
      <c r="K32" s="40">
        <v>25</v>
      </c>
      <c r="L32" s="45">
        <v>25</v>
      </c>
      <c r="M32" s="39">
        <v>200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21.6</v>
      </c>
      <c r="C33" s="104">
        <v>28</v>
      </c>
      <c r="D33" s="49">
        <v>15.2</v>
      </c>
      <c r="E33" s="49">
        <v>11.9</v>
      </c>
      <c r="F33" s="69">
        <v>12</v>
      </c>
      <c r="G33" s="61">
        <v>36.200000000000003</v>
      </c>
      <c r="H33" s="47">
        <v>57.6</v>
      </c>
      <c r="I33" s="104">
        <v>137.69999999999999</v>
      </c>
      <c r="J33" s="49">
        <v>23.3</v>
      </c>
      <c r="K33" s="49">
        <v>21.6</v>
      </c>
      <c r="L33" s="70">
        <v>19.600000000000001</v>
      </c>
      <c r="M33" s="49">
        <v>43</v>
      </c>
      <c r="N33" s="49">
        <v>34.1</v>
      </c>
      <c r="O33" s="104">
        <v>32.700000000000003</v>
      </c>
      <c r="P33" s="49">
        <v>30.4</v>
      </c>
      <c r="Q33" s="109">
        <v>29.6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4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4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40" t="s">
        <v>272</v>
      </c>
      <c r="C40" s="40" t="s">
        <v>272</v>
      </c>
      <c r="D40" s="40" t="s">
        <v>272</v>
      </c>
      <c r="E40" s="40" t="s">
        <v>272</v>
      </c>
      <c r="F40" s="40" t="s">
        <v>272</v>
      </c>
      <c r="G40" s="40" t="s">
        <v>272</v>
      </c>
      <c r="H40" s="40" t="s">
        <v>272</v>
      </c>
      <c r="I40" s="40" t="s">
        <v>272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4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399" t="s">
        <v>273</v>
      </c>
      <c r="H44" s="400"/>
      <c r="I44" s="401"/>
      <c r="J44" s="177">
        <v>5.1520000000000001</v>
      </c>
      <c r="K44" s="90">
        <v>11.092000000000001</v>
      </c>
      <c r="L44" s="388">
        <v>20.899000000000001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25</v>
      </c>
      <c r="L46" s="162">
        <v>20</v>
      </c>
      <c r="M46" s="80">
        <v>25</v>
      </c>
      <c r="N46" s="45">
        <v>25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0" t="s">
        <v>272</v>
      </c>
      <c r="C47" s="40" t="s">
        <v>272</v>
      </c>
      <c r="D47" s="40" t="s">
        <v>272</v>
      </c>
      <c r="E47" s="40" t="s">
        <v>272</v>
      </c>
      <c r="F47" s="40" t="s">
        <v>272</v>
      </c>
      <c r="G47" s="87" t="s">
        <v>272</v>
      </c>
      <c r="H47" s="87" t="s">
        <v>272</v>
      </c>
      <c r="I47" s="88" t="s">
        <v>272</v>
      </c>
      <c r="J47" s="85">
        <v>27.7</v>
      </c>
      <c r="K47" s="49">
        <v>23.8</v>
      </c>
      <c r="L47" s="81">
        <v>22.6</v>
      </c>
      <c r="M47" s="85">
        <v>22</v>
      </c>
      <c r="N47" s="110">
        <v>21.9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17.559999999999999</v>
      </c>
      <c r="D51" s="389"/>
      <c r="E51" s="390"/>
      <c r="F51" s="399">
        <v>17.18</v>
      </c>
      <c r="G51" s="416"/>
      <c r="H51" s="401"/>
      <c r="I51" s="388">
        <v>7.72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300</v>
      </c>
      <c r="D53" s="67">
        <v>280</v>
      </c>
      <c r="E53" s="91" t="s">
        <v>29</v>
      </c>
      <c r="F53" s="165" t="s">
        <v>119</v>
      </c>
      <c r="G53" s="162">
        <v>200</v>
      </c>
      <c r="H53" s="86">
        <v>200</v>
      </c>
      <c r="I53" s="40">
        <v>300</v>
      </c>
      <c r="J53" s="40">
        <v>520</v>
      </c>
      <c r="K53" s="45">
        <v>550</v>
      </c>
      <c r="L53" s="52"/>
      <c r="M53" s="379" t="s">
        <v>352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37.4</v>
      </c>
      <c r="D54" s="81">
        <v>37.9</v>
      </c>
      <c r="E54" s="82" t="s">
        <v>29</v>
      </c>
      <c r="F54" s="81" t="s">
        <v>119</v>
      </c>
      <c r="G54" s="81">
        <v>62.4</v>
      </c>
      <c r="H54" s="146">
        <v>51.5</v>
      </c>
      <c r="I54" s="59">
        <v>22.2</v>
      </c>
      <c r="J54" s="83">
        <v>22.1</v>
      </c>
      <c r="K54" s="60">
        <v>23.4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F16" sqref="F16:H1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43690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16.893999999999998</v>
      </c>
      <c r="E9" s="388">
        <v>22.193999999999999</v>
      </c>
      <c r="F9" s="389"/>
      <c r="G9" s="390"/>
      <c r="H9" s="89" t="s">
        <v>29</v>
      </c>
      <c r="I9" s="89" t="s">
        <v>29</v>
      </c>
      <c r="J9" s="90">
        <v>13.503</v>
      </c>
      <c r="K9" s="388">
        <v>18.818000000000001</v>
      </c>
      <c r="L9" s="389"/>
      <c r="M9" s="390"/>
      <c r="N9" s="89" t="s">
        <v>29</v>
      </c>
      <c r="O9" s="90">
        <v>16.64</v>
      </c>
      <c r="P9" s="388">
        <v>24.448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420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150</v>
      </c>
      <c r="M11" s="45">
        <v>150</v>
      </c>
      <c r="N11" s="39" t="s">
        <v>29</v>
      </c>
      <c r="O11" s="40">
        <v>220</v>
      </c>
      <c r="P11" s="40">
        <v>80</v>
      </c>
      <c r="Q11" s="40">
        <v>320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38.1</v>
      </c>
      <c r="E12" s="106">
        <v>38.1</v>
      </c>
      <c r="F12" s="106">
        <v>38.6</v>
      </c>
      <c r="G12" s="48" t="s">
        <v>119</v>
      </c>
      <c r="H12" s="46" t="s">
        <v>29</v>
      </c>
      <c r="I12" s="47" t="s">
        <v>29</v>
      </c>
      <c r="J12" s="81">
        <v>28.9</v>
      </c>
      <c r="K12" s="106">
        <v>24.5</v>
      </c>
      <c r="L12" s="106">
        <v>23.9</v>
      </c>
      <c r="M12" s="107">
        <v>23.7</v>
      </c>
      <c r="N12" s="46" t="s">
        <v>29</v>
      </c>
      <c r="O12" s="81">
        <v>27.8</v>
      </c>
      <c r="P12" s="81">
        <v>23.3</v>
      </c>
      <c r="Q12" s="81">
        <v>26.7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4.1619999999999999</v>
      </c>
      <c r="C16" s="178">
        <v>10.292999999999999</v>
      </c>
      <c r="D16" s="90" t="s">
        <v>29</v>
      </c>
      <c r="E16" s="90">
        <v>22.594999999999999</v>
      </c>
      <c r="F16" s="388">
        <v>26.564</v>
      </c>
      <c r="G16" s="389"/>
      <c r="H16" s="390"/>
      <c r="I16" s="89">
        <v>8.1240000000000006</v>
      </c>
      <c r="J16" s="90">
        <v>17.277999999999999</v>
      </c>
      <c r="K16" s="90">
        <v>20.11</v>
      </c>
      <c r="L16" s="411">
        <v>22.477</v>
      </c>
      <c r="M16" s="412"/>
      <c r="N16" s="413"/>
      <c r="O16" s="391">
        <v>20.481999999999999</v>
      </c>
      <c r="P16" s="392"/>
      <c r="Q16" s="91">
        <v>18.199000000000002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15</v>
      </c>
      <c r="D18" s="40" t="s">
        <v>282</v>
      </c>
      <c r="E18" s="40">
        <v>2500</v>
      </c>
      <c r="F18" s="40">
        <v>12</v>
      </c>
      <c r="G18" s="40">
        <v>15</v>
      </c>
      <c r="H18" s="45">
        <v>15</v>
      </c>
      <c r="I18" s="40">
        <v>30</v>
      </c>
      <c r="J18" s="40">
        <v>150</v>
      </c>
      <c r="K18" s="40">
        <v>2200</v>
      </c>
      <c r="L18" s="40">
        <v>20</v>
      </c>
      <c r="M18" s="40">
        <v>12</v>
      </c>
      <c r="N18" s="40">
        <v>12</v>
      </c>
      <c r="O18" s="39">
        <v>480</v>
      </c>
      <c r="P18" s="40">
        <v>480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18.399999999999999</v>
      </c>
      <c r="D19" s="47" t="s">
        <v>29</v>
      </c>
      <c r="E19" s="104">
        <v>54.5</v>
      </c>
      <c r="F19" s="59">
        <v>15.1</v>
      </c>
      <c r="G19" s="59">
        <v>14.2</v>
      </c>
      <c r="H19" s="60">
        <v>13.7</v>
      </c>
      <c r="I19" s="104">
        <v>23</v>
      </c>
      <c r="J19" s="104">
        <v>24.2</v>
      </c>
      <c r="K19" s="49">
        <v>46.4</v>
      </c>
      <c r="L19" s="59">
        <v>14.2</v>
      </c>
      <c r="M19" s="59">
        <v>13.8</v>
      </c>
      <c r="N19" s="62">
        <v>13.6</v>
      </c>
      <c r="O19" s="63">
        <v>38.200000000000003</v>
      </c>
      <c r="P19" s="83">
        <v>40.6</v>
      </c>
      <c r="Q19" s="108">
        <v>31.1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8.5109999999999992</v>
      </c>
      <c r="C23" s="388">
        <v>12.304</v>
      </c>
      <c r="D23" s="389"/>
      <c r="E23" s="390"/>
      <c r="F23" s="89">
        <v>6.7089999999999996</v>
      </c>
      <c r="G23" s="90">
        <v>7.9</v>
      </c>
      <c r="H23" s="388">
        <v>7.8239999999999998</v>
      </c>
      <c r="I23" s="389"/>
      <c r="J23" s="390"/>
      <c r="K23" s="89" t="s">
        <v>29</v>
      </c>
      <c r="L23" s="90">
        <v>31.454999999999998</v>
      </c>
      <c r="M23" s="114">
        <v>29.738</v>
      </c>
      <c r="N23" s="90">
        <v>35.427999999999997</v>
      </c>
      <c r="O23" s="388">
        <v>42.070999999999998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12</v>
      </c>
      <c r="D25" s="40">
        <v>15</v>
      </c>
      <c r="E25" s="45">
        <v>25</v>
      </c>
      <c r="F25" s="39">
        <v>600</v>
      </c>
      <c r="G25" s="40">
        <v>1200</v>
      </c>
      <c r="H25" s="40">
        <v>20</v>
      </c>
      <c r="I25" s="40">
        <v>20</v>
      </c>
      <c r="J25" s="67">
        <v>25</v>
      </c>
      <c r="K25" s="39" t="s">
        <v>29</v>
      </c>
      <c r="L25" s="40" t="s">
        <v>272</v>
      </c>
      <c r="M25" s="78">
        <v>2700</v>
      </c>
      <c r="N25" s="40">
        <v>1700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22</v>
      </c>
      <c r="C26" s="59">
        <v>16.100000000000001</v>
      </c>
      <c r="D26" s="59">
        <v>16.2</v>
      </c>
      <c r="E26" s="60">
        <v>16.5</v>
      </c>
      <c r="F26" s="117">
        <v>102.7</v>
      </c>
      <c r="G26" s="104">
        <v>119.3</v>
      </c>
      <c r="H26" s="59">
        <v>29.2</v>
      </c>
      <c r="I26" s="59">
        <v>28.6</v>
      </c>
      <c r="J26" s="62">
        <v>28.8</v>
      </c>
      <c r="K26" s="68" t="s">
        <v>29</v>
      </c>
      <c r="L26" s="49" t="s">
        <v>272</v>
      </c>
      <c r="M26" s="145">
        <v>288</v>
      </c>
      <c r="N26" s="49">
        <v>186</v>
      </c>
      <c r="O26" s="59">
        <v>25.4</v>
      </c>
      <c r="P26" s="59">
        <v>24.9</v>
      </c>
      <c r="Q26" s="60">
        <v>24.7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14.702</v>
      </c>
      <c r="C30" s="41">
        <v>20.198</v>
      </c>
      <c r="D30" s="41">
        <v>23.885000000000002</v>
      </c>
      <c r="E30" s="408">
        <v>25.074999999999999</v>
      </c>
      <c r="F30" s="409"/>
      <c r="G30" s="55">
        <v>12.141999999999999</v>
      </c>
      <c r="H30" s="41">
        <v>14.552</v>
      </c>
      <c r="I30" s="41">
        <v>24.878</v>
      </c>
      <c r="J30" s="408">
        <v>33.005000000000003</v>
      </c>
      <c r="K30" s="410"/>
      <c r="L30" s="409"/>
      <c r="M30" s="55">
        <v>4.9130000000000003</v>
      </c>
      <c r="N30" s="41">
        <v>6.1379999999999999</v>
      </c>
      <c r="O30" s="408">
        <v>9.3469999999999995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40</v>
      </c>
      <c r="D32" s="40">
        <v>25</v>
      </c>
      <c r="E32" s="40">
        <v>15</v>
      </c>
      <c r="F32" s="67">
        <v>10</v>
      </c>
      <c r="G32" s="39">
        <v>15</v>
      </c>
      <c r="H32" s="40">
        <v>800</v>
      </c>
      <c r="I32" s="40">
        <v>4500</v>
      </c>
      <c r="J32" s="40">
        <v>20</v>
      </c>
      <c r="K32" s="40">
        <v>25</v>
      </c>
      <c r="L32" s="45">
        <v>25</v>
      </c>
      <c r="M32" s="39">
        <v>140</v>
      </c>
      <c r="N32" s="40">
        <v>220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62.6</v>
      </c>
      <c r="C33" s="104">
        <v>63.4</v>
      </c>
      <c r="D33" s="49">
        <v>32.799999999999997</v>
      </c>
      <c r="E33" s="49">
        <v>25.4</v>
      </c>
      <c r="F33" s="69">
        <v>25.1</v>
      </c>
      <c r="G33" s="61">
        <v>22</v>
      </c>
      <c r="H33" s="47">
        <v>38.200000000000003</v>
      </c>
      <c r="I33" s="104">
        <v>119.3</v>
      </c>
      <c r="J33" s="49">
        <v>15.7</v>
      </c>
      <c r="K33" s="49">
        <v>15.6</v>
      </c>
      <c r="L33" s="70">
        <v>15.2</v>
      </c>
      <c r="M33" s="49">
        <v>25.3</v>
      </c>
      <c r="N33" s="49">
        <v>24.3</v>
      </c>
      <c r="O33" s="104">
        <v>22.1</v>
      </c>
      <c r="P33" s="49">
        <v>21.8</v>
      </c>
      <c r="Q33" s="109">
        <v>21.6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40">
        <v>19.515000000000001</v>
      </c>
      <c r="C37" s="40">
        <v>23.041</v>
      </c>
      <c r="D37" s="40">
        <v>24.609000000000002</v>
      </c>
      <c r="E37" s="40">
        <v>26.201000000000001</v>
      </c>
      <c r="F37" s="40">
        <v>28.170999999999999</v>
      </c>
      <c r="G37" s="417">
        <v>37.551000000000002</v>
      </c>
      <c r="H37" s="418"/>
      <c r="I37" s="419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40" t="s">
        <v>272</v>
      </c>
      <c r="C39" s="40" t="s">
        <v>272</v>
      </c>
      <c r="D39" s="40">
        <v>250</v>
      </c>
      <c r="E39" s="40">
        <v>280</v>
      </c>
      <c r="F39" s="40" t="s">
        <v>273</v>
      </c>
      <c r="G39" s="40">
        <v>1300</v>
      </c>
      <c r="H39" s="40">
        <v>1500</v>
      </c>
      <c r="I39" s="40">
        <v>1700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40" t="s">
        <v>272</v>
      </c>
      <c r="C40" s="40" t="s">
        <v>272</v>
      </c>
      <c r="D40" s="40">
        <v>118.5</v>
      </c>
      <c r="E40" s="40">
        <v>131.5</v>
      </c>
      <c r="F40" s="40">
        <v>257</v>
      </c>
      <c r="G40" s="40">
        <v>170.1</v>
      </c>
      <c r="H40" s="40">
        <v>185.9</v>
      </c>
      <c r="I40" s="40">
        <v>201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40">
        <v>11.788</v>
      </c>
      <c r="C44" s="40">
        <v>23.100999999999999</v>
      </c>
      <c r="D44" s="40">
        <v>27.745000000000001</v>
      </c>
      <c r="E44" s="40">
        <v>27.379000000000001</v>
      </c>
      <c r="F44" s="40">
        <v>28.248999999999999</v>
      </c>
      <c r="G44" s="399" t="s">
        <v>273</v>
      </c>
      <c r="H44" s="400"/>
      <c r="I44" s="401"/>
      <c r="J44" s="179">
        <v>5.2380000000000004</v>
      </c>
      <c r="K44" s="90">
        <v>11.077</v>
      </c>
      <c r="L44" s="388">
        <v>20.913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170</v>
      </c>
      <c r="C46" s="40">
        <v>2800</v>
      </c>
      <c r="D46" s="40">
        <v>2700</v>
      </c>
      <c r="E46" s="40">
        <v>130</v>
      </c>
      <c r="F46" s="40">
        <v>140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162">
        <v>20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0">
        <v>106.4</v>
      </c>
      <c r="C47" s="40">
        <v>278</v>
      </c>
      <c r="D47" s="40">
        <v>393</v>
      </c>
      <c r="E47" s="40">
        <v>65.8</v>
      </c>
      <c r="F47" s="40">
        <v>111.9</v>
      </c>
      <c r="G47" s="87" t="s">
        <v>272</v>
      </c>
      <c r="H47" s="87" t="s">
        <v>272</v>
      </c>
      <c r="I47" s="88" t="s">
        <v>272</v>
      </c>
      <c r="J47" s="85">
        <v>22.3</v>
      </c>
      <c r="K47" s="49">
        <v>17.899999999999999</v>
      </c>
      <c r="L47" s="81">
        <v>16.7</v>
      </c>
      <c r="M47" s="85">
        <v>16.8</v>
      </c>
      <c r="N47" s="110">
        <v>16.7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17.632999999999999</v>
      </c>
      <c r="D51" s="389"/>
      <c r="E51" s="390"/>
      <c r="F51" s="399">
        <v>17.805</v>
      </c>
      <c r="G51" s="416"/>
      <c r="H51" s="401"/>
      <c r="I51" s="388">
        <v>7.4050000000000002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325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400</v>
      </c>
      <c r="D53" s="67">
        <v>180</v>
      </c>
      <c r="E53" s="91" t="s">
        <v>29</v>
      </c>
      <c r="F53" s="165" t="s">
        <v>119</v>
      </c>
      <c r="G53" s="162">
        <v>280</v>
      </c>
      <c r="H53" s="86">
        <v>220</v>
      </c>
      <c r="I53" s="40">
        <v>500</v>
      </c>
      <c r="J53" s="40">
        <v>600</v>
      </c>
      <c r="K53" s="45">
        <v>500</v>
      </c>
      <c r="L53" s="52"/>
      <c r="M53" s="379" t="s">
        <v>353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29.2</v>
      </c>
      <c r="D54" s="81">
        <v>28.9</v>
      </c>
      <c r="E54" s="82" t="s">
        <v>29</v>
      </c>
      <c r="F54" s="81" t="s">
        <v>119</v>
      </c>
      <c r="G54" s="81">
        <v>27.2</v>
      </c>
      <c r="H54" s="146">
        <v>26.6</v>
      </c>
      <c r="I54" s="59">
        <v>85.5</v>
      </c>
      <c r="J54" s="83">
        <v>85.6</v>
      </c>
      <c r="K54" s="60">
        <v>84.4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F49:K49"/>
    <mergeCell ref="M49:R49"/>
    <mergeCell ref="B35:L35"/>
    <mergeCell ref="G36:I36"/>
    <mergeCell ref="J36:L36"/>
    <mergeCell ref="J37:L37"/>
    <mergeCell ref="B42:I42"/>
    <mergeCell ref="J42:N42"/>
    <mergeCell ref="M52:R52"/>
    <mergeCell ref="M53:R54"/>
    <mergeCell ref="G37:I37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D19" zoomScale="106" zoomScaleNormal="106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43696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17.149999999999999</v>
      </c>
      <c r="E9" s="388">
        <v>22.248000000000001</v>
      </c>
      <c r="F9" s="389"/>
      <c r="G9" s="390"/>
      <c r="H9" s="191" t="s">
        <v>29</v>
      </c>
      <c r="I9" s="182" t="s">
        <v>29</v>
      </c>
      <c r="J9" s="90">
        <v>13.595000000000001</v>
      </c>
      <c r="K9" s="388">
        <v>18.731999999999999</v>
      </c>
      <c r="L9" s="389"/>
      <c r="M9" s="390"/>
      <c r="N9" s="89" t="s">
        <v>29</v>
      </c>
      <c r="O9" s="90">
        <v>16.698</v>
      </c>
      <c r="P9" s="388">
        <v>24.594000000000001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850</v>
      </c>
      <c r="E11" s="40">
        <v>300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150</v>
      </c>
      <c r="N11" s="39" t="s">
        <v>29</v>
      </c>
      <c r="O11" s="40">
        <v>180</v>
      </c>
      <c r="P11" s="40">
        <v>180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43.8</v>
      </c>
      <c r="E12" s="106">
        <v>45.5</v>
      </c>
      <c r="F12" s="106">
        <v>46.7</v>
      </c>
      <c r="G12" s="48" t="s">
        <v>119</v>
      </c>
      <c r="H12" s="46" t="s">
        <v>29</v>
      </c>
      <c r="I12" s="47" t="s">
        <v>29</v>
      </c>
      <c r="J12" s="81">
        <v>33.5</v>
      </c>
      <c r="K12" s="106">
        <v>31.5</v>
      </c>
      <c r="L12" s="106">
        <v>29.6</v>
      </c>
      <c r="M12" s="107">
        <v>29.1</v>
      </c>
      <c r="N12" s="46" t="s">
        <v>29</v>
      </c>
      <c r="O12" s="81">
        <v>29.6</v>
      </c>
      <c r="P12" s="81">
        <v>24.6</v>
      </c>
      <c r="Q12" s="81">
        <v>27.9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4.17</v>
      </c>
      <c r="C16" s="180">
        <v>10.398</v>
      </c>
      <c r="D16" s="90" t="s">
        <v>29</v>
      </c>
      <c r="E16" s="90">
        <v>22.76</v>
      </c>
      <c r="F16" s="388">
        <v>26.54</v>
      </c>
      <c r="G16" s="389"/>
      <c r="H16" s="390"/>
      <c r="I16" s="89">
        <v>8.2899999999999991</v>
      </c>
      <c r="J16" s="90">
        <v>17.372</v>
      </c>
      <c r="K16" s="90">
        <v>20.149999999999999</v>
      </c>
      <c r="L16" s="411">
        <v>22.34</v>
      </c>
      <c r="M16" s="412"/>
      <c r="N16" s="413"/>
      <c r="O16" s="391">
        <v>20.635000000000002</v>
      </c>
      <c r="P16" s="392"/>
      <c r="Q16" s="91">
        <v>18.579999999999998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30</v>
      </c>
      <c r="D18" s="40" t="s">
        <v>282</v>
      </c>
      <c r="E18" s="40">
        <v>2400</v>
      </c>
      <c r="F18" s="40">
        <v>12</v>
      </c>
      <c r="G18" s="40">
        <v>12</v>
      </c>
      <c r="H18" s="45">
        <v>12</v>
      </c>
      <c r="I18" s="40">
        <v>30</v>
      </c>
      <c r="J18" s="40">
        <v>220</v>
      </c>
      <c r="K18" s="40">
        <v>2200</v>
      </c>
      <c r="L18" s="40">
        <v>12</v>
      </c>
      <c r="M18" s="40">
        <v>12</v>
      </c>
      <c r="N18" s="40">
        <v>12</v>
      </c>
      <c r="O18" s="39">
        <v>480</v>
      </c>
      <c r="P18" s="40">
        <v>480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26</v>
      </c>
      <c r="D19" s="47" t="s">
        <v>29</v>
      </c>
      <c r="E19" s="104">
        <v>57</v>
      </c>
      <c r="F19" s="59">
        <v>16.899999999999999</v>
      </c>
      <c r="G19" s="59">
        <v>15.1</v>
      </c>
      <c r="H19" s="60">
        <v>15.2</v>
      </c>
      <c r="I19" s="104">
        <v>31.2</v>
      </c>
      <c r="J19" s="104">
        <v>33</v>
      </c>
      <c r="K19" s="49">
        <v>53.9</v>
      </c>
      <c r="L19" s="59">
        <v>22.6</v>
      </c>
      <c r="M19" s="59">
        <v>16.899999999999999</v>
      </c>
      <c r="N19" s="62">
        <v>16.3</v>
      </c>
      <c r="O19" s="63">
        <v>47.1</v>
      </c>
      <c r="P19" s="83">
        <v>54</v>
      </c>
      <c r="Q19" s="108">
        <v>36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8.6690000000000005</v>
      </c>
      <c r="C23" s="388">
        <v>12.186999999999999</v>
      </c>
      <c r="D23" s="389"/>
      <c r="E23" s="390"/>
      <c r="F23" s="89">
        <v>6.8</v>
      </c>
      <c r="G23" s="90">
        <v>7.9269999999999996</v>
      </c>
      <c r="H23" s="388">
        <v>7.85</v>
      </c>
      <c r="I23" s="389"/>
      <c r="J23" s="390"/>
      <c r="K23" s="89" t="s">
        <v>29</v>
      </c>
      <c r="L23" s="90">
        <v>31.462</v>
      </c>
      <c r="M23" s="114">
        <v>29.745999999999999</v>
      </c>
      <c r="N23" s="90">
        <v>35.47</v>
      </c>
      <c r="O23" s="388">
        <v>42.191000000000003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12</v>
      </c>
      <c r="D25" s="40">
        <v>15</v>
      </c>
      <c r="E25" s="45">
        <v>25</v>
      </c>
      <c r="F25" s="39">
        <v>800</v>
      </c>
      <c r="G25" s="40">
        <v>1200</v>
      </c>
      <c r="H25" s="40">
        <v>25</v>
      </c>
      <c r="I25" s="40">
        <v>25</v>
      </c>
      <c r="J25" s="181">
        <v>30</v>
      </c>
      <c r="K25" s="39" t="s">
        <v>29</v>
      </c>
      <c r="L25" s="40" t="s">
        <v>272</v>
      </c>
      <c r="M25" s="78">
        <v>3000</v>
      </c>
      <c r="N25" s="40">
        <v>1400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21</v>
      </c>
      <c r="C26" s="59">
        <v>21</v>
      </c>
      <c r="D26" s="59">
        <v>18.100000000000001</v>
      </c>
      <c r="E26" s="60">
        <v>17.899999999999999</v>
      </c>
      <c r="F26" s="117">
        <v>61.1</v>
      </c>
      <c r="G26" s="104">
        <v>66.8</v>
      </c>
      <c r="H26" s="59">
        <v>29.6</v>
      </c>
      <c r="I26" s="59">
        <v>24.9</v>
      </c>
      <c r="J26" s="62">
        <v>23.8</v>
      </c>
      <c r="K26" s="68" t="s">
        <v>29</v>
      </c>
      <c r="L26" s="49" t="s">
        <v>272</v>
      </c>
      <c r="M26" s="145">
        <v>227</v>
      </c>
      <c r="N26" s="49">
        <v>66.900000000000006</v>
      </c>
      <c r="O26" s="59">
        <v>25.4</v>
      </c>
      <c r="P26" s="59">
        <v>18.899999999999999</v>
      </c>
      <c r="Q26" s="60">
        <v>17.5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14.779</v>
      </c>
      <c r="C30" s="41">
        <v>20.295000000000002</v>
      </c>
      <c r="D30" s="41">
        <v>23.914999999999999</v>
      </c>
      <c r="E30" s="408">
        <v>25.09</v>
      </c>
      <c r="F30" s="409"/>
      <c r="G30" s="55">
        <v>12.198</v>
      </c>
      <c r="H30" s="41">
        <v>14.63</v>
      </c>
      <c r="I30" s="41">
        <v>25.012</v>
      </c>
      <c r="J30" s="408">
        <v>33.122</v>
      </c>
      <c r="K30" s="410"/>
      <c r="L30" s="409"/>
      <c r="M30" s="55">
        <v>5.05</v>
      </c>
      <c r="N30" s="41">
        <v>6.2149999999999999</v>
      </c>
      <c r="O30" s="408">
        <v>9.1080000000000005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45</v>
      </c>
      <c r="D32" s="40">
        <v>30</v>
      </c>
      <c r="E32" s="40">
        <v>25</v>
      </c>
      <c r="F32" s="181">
        <v>25</v>
      </c>
      <c r="G32" s="39">
        <v>12</v>
      </c>
      <c r="H32" s="40">
        <v>700</v>
      </c>
      <c r="I32" s="40">
        <v>4500</v>
      </c>
      <c r="J32" s="40">
        <v>30</v>
      </c>
      <c r="K32" s="40">
        <v>25</v>
      </c>
      <c r="L32" s="45">
        <v>25</v>
      </c>
      <c r="M32" s="39">
        <v>200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48.5</v>
      </c>
      <c r="C33" s="104">
        <v>49</v>
      </c>
      <c r="D33" s="49">
        <v>27.3</v>
      </c>
      <c r="E33" s="49">
        <v>20.399999999999999</v>
      </c>
      <c r="F33" s="69">
        <v>20.6</v>
      </c>
      <c r="G33" s="61">
        <v>23.8</v>
      </c>
      <c r="H33" s="47">
        <v>46.5</v>
      </c>
      <c r="I33" s="104">
        <v>29.6</v>
      </c>
      <c r="J33" s="49">
        <v>25.8</v>
      </c>
      <c r="K33" s="49">
        <v>18.100000000000001</v>
      </c>
      <c r="L33" s="70">
        <v>16.399999999999999</v>
      </c>
      <c r="M33" s="49">
        <v>28.8</v>
      </c>
      <c r="N33" s="49">
        <v>28.1</v>
      </c>
      <c r="O33" s="104">
        <v>31.1</v>
      </c>
      <c r="P33" s="49">
        <v>26.7</v>
      </c>
      <c r="Q33" s="109">
        <v>26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5.3</v>
      </c>
      <c r="K44" s="90">
        <v>11.153</v>
      </c>
      <c r="L44" s="388">
        <v>20.977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15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24</v>
      </c>
      <c r="K47" s="49">
        <v>18.7</v>
      </c>
      <c r="L47" s="81">
        <v>17.8</v>
      </c>
      <c r="M47" s="85">
        <v>17</v>
      </c>
      <c r="N47" s="110">
        <v>17.100000000000001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17.667000000000002</v>
      </c>
      <c r="D51" s="389"/>
      <c r="E51" s="390"/>
      <c r="F51" s="424">
        <v>17.545000000000002</v>
      </c>
      <c r="G51" s="416"/>
      <c r="H51" s="401"/>
      <c r="I51" s="389">
        <v>7.4829999999999997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181">
        <v>250</v>
      </c>
      <c r="E53" s="91" t="s">
        <v>29</v>
      </c>
      <c r="F53" s="165" t="s">
        <v>119</v>
      </c>
      <c r="G53" s="162">
        <v>230</v>
      </c>
      <c r="H53" s="86">
        <v>300</v>
      </c>
      <c r="I53" s="40">
        <v>500</v>
      </c>
      <c r="J53" s="40">
        <v>500</v>
      </c>
      <c r="K53" s="45">
        <v>600</v>
      </c>
      <c r="L53" s="52"/>
      <c r="M53" s="379" t="s">
        <v>357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30.6</v>
      </c>
      <c r="D54" s="81">
        <v>32.6</v>
      </c>
      <c r="E54" s="82" t="s">
        <v>29</v>
      </c>
      <c r="F54" s="81" t="s">
        <v>119</v>
      </c>
      <c r="G54" s="81">
        <v>46.1</v>
      </c>
      <c r="H54" s="146">
        <v>38.700000000000003</v>
      </c>
      <c r="I54" s="59">
        <v>66.599999999999994</v>
      </c>
      <c r="J54" s="83">
        <v>57.9</v>
      </c>
      <c r="K54" s="60">
        <v>58.4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="106" zoomScaleNormal="106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43704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17.350999999999999</v>
      </c>
      <c r="E9" s="388">
        <v>22.257999999999999</v>
      </c>
      <c r="F9" s="389"/>
      <c r="G9" s="390"/>
      <c r="H9" s="191" t="s">
        <v>29</v>
      </c>
      <c r="I9" s="193" t="s">
        <v>29</v>
      </c>
      <c r="J9" s="90">
        <v>13.651</v>
      </c>
      <c r="K9" s="388">
        <v>18.75</v>
      </c>
      <c r="L9" s="389"/>
      <c r="M9" s="390"/>
      <c r="N9" s="89" t="s">
        <v>29</v>
      </c>
      <c r="O9" s="90">
        <v>16.681999999999999</v>
      </c>
      <c r="P9" s="388">
        <v>24.683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130</v>
      </c>
      <c r="L11" s="40">
        <v>130</v>
      </c>
      <c r="M11" s="45">
        <v>130</v>
      </c>
      <c r="N11" s="39" t="s">
        <v>29</v>
      </c>
      <c r="O11" s="40">
        <v>220</v>
      </c>
      <c r="P11" s="40">
        <v>140</v>
      </c>
      <c r="Q11" s="40">
        <v>320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41.6</v>
      </c>
      <c r="E12" s="106">
        <v>41.5</v>
      </c>
      <c r="F12" s="106">
        <v>45.7</v>
      </c>
      <c r="G12" s="48" t="s">
        <v>119</v>
      </c>
      <c r="H12" s="46" t="s">
        <v>29</v>
      </c>
      <c r="I12" s="47" t="s">
        <v>29</v>
      </c>
      <c r="J12" s="81">
        <v>37.6</v>
      </c>
      <c r="K12" s="106">
        <v>29.5</v>
      </c>
      <c r="L12" s="106">
        <v>28.4</v>
      </c>
      <c r="M12" s="107">
        <v>28.3</v>
      </c>
      <c r="N12" s="46" t="s">
        <v>29</v>
      </c>
      <c r="O12" s="81">
        <v>32.700000000000003</v>
      </c>
      <c r="P12" s="81">
        <v>26.5</v>
      </c>
      <c r="Q12" s="81">
        <v>32.299999999999997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4.1630000000000003</v>
      </c>
      <c r="C16" s="192">
        <v>10.428000000000001</v>
      </c>
      <c r="D16" s="90" t="s">
        <v>29</v>
      </c>
      <c r="E16" s="90">
        <v>22.864999999999998</v>
      </c>
      <c r="F16" s="388">
        <v>26.565000000000001</v>
      </c>
      <c r="G16" s="389"/>
      <c r="H16" s="390"/>
      <c r="I16" s="89">
        <v>9.2249999999999996</v>
      </c>
      <c r="J16" s="90">
        <v>17.462</v>
      </c>
      <c r="K16" s="90">
        <v>20.114999999999998</v>
      </c>
      <c r="L16" s="411">
        <v>22.34</v>
      </c>
      <c r="M16" s="412"/>
      <c r="N16" s="413"/>
      <c r="O16" s="391">
        <v>20.407</v>
      </c>
      <c r="P16" s="392"/>
      <c r="Q16" s="91">
        <v>18.672999999999998</v>
      </c>
      <c r="R16" s="53"/>
    </row>
    <row r="17" spans="1:18" ht="11.25" customHeight="1" x14ac:dyDescent="0.15">
      <c r="A17" s="95" t="s">
        <v>12</v>
      </c>
      <c r="B17" s="42" t="s">
        <v>359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12</v>
      </c>
      <c r="D18" s="40" t="s">
        <v>282</v>
      </c>
      <c r="E18" s="40">
        <v>2700</v>
      </c>
      <c r="F18" s="40">
        <v>15</v>
      </c>
      <c r="G18" s="40">
        <v>12</v>
      </c>
      <c r="H18" s="45">
        <v>15</v>
      </c>
      <c r="I18" s="40">
        <v>30</v>
      </c>
      <c r="J18" s="40">
        <v>220</v>
      </c>
      <c r="K18" s="40">
        <v>2000</v>
      </c>
      <c r="L18" s="40">
        <v>12</v>
      </c>
      <c r="M18" s="40">
        <v>12</v>
      </c>
      <c r="N18" s="40">
        <v>15</v>
      </c>
      <c r="O18" s="39">
        <v>400</v>
      </c>
      <c r="P18" s="40">
        <v>500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23.8</v>
      </c>
      <c r="D19" s="47" t="s">
        <v>29</v>
      </c>
      <c r="E19" s="104">
        <v>59.1</v>
      </c>
      <c r="F19" s="59">
        <v>18.3</v>
      </c>
      <c r="G19" s="59">
        <v>16.100000000000001</v>
      </c>
      <c r="H19" s="60">
        <v>15.9</v>
      </c>
      <c r="I19" s="104">
        <v>31.4</v>
      </c>
      <c r="J19" s="104">
        <v>33.1</v>
      </c>
      <c r="K19" s="49">
        <v>55.5</v>
      </c>
      <c r="L19" s="59">
        <v>18.5</v>
      </c>
      <c r="M19" s="59">
        <v>16.8</v>
      </c>
      <c r="N19" s="62">
        <v>16.7</v>
      </c>
      <c r="O19" s="63">
        <v>47.3</v>
      </c>
      <c r="P19" s="83">
        <v>48.4</v>
      </c>
      <c r="Q19" s="108">
        <v>37.200000000000003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8.5990000000000002</v>
      </c>
      <c r="C23" s="388">
        <v>12.07</v>
      </c>
      <c r="D23" s="389"/>
      <c r="E23" s="390"/>
      <c r="F23" s="89">
        <v>6.798</v>
      </c>
      <c r="G23" s="90">
        <v>7.9020000000000001</v>
      </c>
      <c r="H23" s="388">
        <v>7.8109999999999999</v>
      </c>
      <c r="I23" s="389"/>
      <c r="J23" s="390"/>
      <c r="K23" s="89" t="s">
        <v>29</v>
      </c>
      <c r="L23" s="90">
        <v>31.456</v>
      </c>
      <c r="M23" s="114">
        <v>29.713999999999999</v>
      </c>
      <c r="N23" s="90">
        <v>35.482999999999997</v>
      </c>
      <c r="O23" s="388">
        <v>42.252000000000002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20</v>
      </c>
      <c r="E25" s="45">
        <v>25</v>
      </c>
      <c r="F25" s="39">
        <v>600</v>
      </c>
      <c r="G25" s="40">
        <v>1000</v>
      </c>
      <c r="H25" s="40">
        <v>25</v>
      </c>
      <c r="I25" s="40">
        <v>30</v>
      </c>
      <c r="J25" s="194">
        <v>25</v>
      </c>
      <c r="K25" s="39" t="s">
        <v>29</v>
      </c>
      <c r="L25" s="40" t="s">
        <v>272</v>
      </c>
      <c r="M25" s="78">
        <v>2700</v>
      </c>
      <c r="N25" s="40">
        <v>1400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24.6</v>
      </c>
      <c r="C26" s="59">
        <v>17.8</v>
      </c>
      <c r="D26" s="59">
        <v>18.399999999999999</v>
      </c>
      <c r="E26" s="60">
        <v>18.600000000000001</v>
      </c>
      <c r="F26" s="117">
        <v>35.1</v>
      </c>
      <c r="G26" s="104">
        <v>39.700000000000003</v>
      </c>
      <c r="H26" s="59">
        <v>16.5</v>
      </c>
      <c r="I26" s="59">
        <v>16.100000000000001</v>
      </c>
      <c r="J26" s="62">
        <v>15.8</v>
      </c>
      <c r="K26" s="68" t="s">
        <v>29</v>
      </c>
      <c r="L26" s="49" t="s">
        <v>272</v>
      </c>
      <c r="M26" s="145">
        <v>159.30000000000001</v>
      </c>
      <c r="N26" s="49">
        <v>103.1</v>
      </c>
      <c r="O26" s="59">
        <v>20.3</v>
      </c>
      <c r="P26" s="59">
        <v>19.8</v>
      </c>
      <c r="Q26" s="60">
        <v>19.600000000000001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14.85</v>
      </c>
      <c r="C30" s="41">
        <v>20.573</v>
      </c>
      <c r="D30" s="41">
        <v>23.875</v>
      </c>
      <c r="E30" s="408">
        <v>25.073</v>
      </c>
      <c r="F30" s="409"/>
      <c r="G30" s="55">
        <v>12.22</v>
      </c>
      <c r="H30" s="41">
        <v>14.706</v>
      </c>
      <c r="I30" s="41">
        <v>25.097999999999999</v>
      </c>
      <c r="J30" s="408">
        <v>33.212000000000003</v>
      </c>
      <c r="K30" s="410"/>
      <c r="L30" s="409"/>
      <c r="M30" s="55">
        <v>5.101</v>
      </c>
      <c r="N30" s="41">
        <v>6.2569999999999997</v>
      </c>
      <c r="O30" s="408">
        <v>9.0470000000000006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50</v>
      </c>
      <c r="D32" s="40">
        <v>30</v>
      </c>
      <c r="E32" s="40">
        <v>25</v>
      </c>
      <c r="F32" s="194">
        <v>12</v>
      </c>
      <c r="G32" s="39">
        <v>12</v>
      </c>
      <c r="H32" s="40">
        <v>900</v>
      </c>
      <c r="I32" s="40">
        <v>5000</v>
      </c>
      <c r="J32" s="40">
        <v>25</v>
      </c>
      <c r="K32" s="40">
        <v>25</v>
      </c>
      <c r="L32" s="45">
        <v>25</v>
      </c>
      <c r="M32" s="39">
        <v>200</v>
      </c>
      <c r="N32" s="40">
        <v>220</v>
      </c>
      <c r="O32" s="40">
        <v>100</v>
      </c>
      <c r="P32" s="40">
        <v>100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27.3</v>
      </c>
      <c r="C33" s="104">
        <v>26.6</v>
      </c>
      <c r="D33" s="49">
        <v>16.7</v>
      </c>
      <c r="E33" s="49">
        <v>14.5</v>
      </c>
      <c r="F33" s="69">
        <v>14.4</v>
      </c>
      <c r="G33" s="61">
        <v>25.2</v>
      </c>
      <c r="H33" s="47">
        <v>46.8</v>
      </c>
      <c r="I33" s="104">
        <v>157.6</v>
      </c>
      <c r="J33" s="49">
        <v>17.5</v>
      </c>
      <c r="K33" s="49">
        <v>17.100000000000001</v>
      </c>
      <c r="L33" s="70">
        <v>16.899999999999999</v>
      </c>
      <c r="M33" s="49">
        <v>30.6</v>
      </c>
      <c r="N33" s="49">
        <v>29.2</v>
      </c>
      <c r="O33" s="104">
        <v>26.2</v>
      </c>
      <c r="P33" s="49">
        <v>25.6</v>
      </c>
      <c r="Q33" s="109">
        <v>25.5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5.3330000000000002</v>
      </c>
      <c r="K44" s="90">
        <v>11.157999999999999</v>
      </c>
      <c r="L44" s="388">
        <v>21.004999999999999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 t="s">
        <v>119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25.3</v>
      </c>
      <c r="K47" s="49">
        <v>21.3</v>
      </c>
      <c r="L47" s="81" t="s">
        <v>119</v>
      </c>
      <c r="M47" s="85">
        <v>20.6</v>
      </c>
      <c r="N47" s="110">
        <v>19.2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17.628</v>
      </c>
      <c r="D51" s="389"/>
      <c r="E51" s="390"/>
      <c r="F51" s="424">
        <v>17.606000000000002</v>
      </c>
      <c r="G51" s="416"/>
      <c r="H51" s="401"/>
      <c r="I51" s="389">
        <v>7.4589999999999996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380</v>
      </c>
      <c r="D53" s="194">
        <v>200</v>
      </c>
      <c r="E53" s="91" t="s">
        <v>29</v>
      </c>
      <c r="F53" s="165" t="s">
        <v>119</v>
      </c>
      <c r="G53" s="162">
        <v>230</v>
      </c>
      <c r="H53" s="86">
        <v>280</v>
      </c>
      <c r="I53" s="40">
        <v>400</v>
      </c>
      <c r="J53" s="40">
        <v>750</v>
      </c>
      <c r="K53" s="45">
        <v>750</v>
      </c>
      <c r="L53" s="52"/>
      <c r="M53" s="379" t="s">
        <v>357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34.5</v>
      </c>
      <c r="D54" s="81">
        <v>33.9</v>
      </c>
      <c r="E54" s="82" t="s">
        <v>29</v>
      </c>
      <c r="F54" s="81" t="s">
        <v>119</v>
      </c>
      <c r="G54" s="81">
        <v>35.1</v>
      </c>
      <c r="H54" s="146">
        <v>34.299999999999997</v>
      </c>
      <c r="I54" s="59">
        <v>30.9</v>
      </c>
      <c r="J54" s="83">
        <v>32.5</v>
      </c>
      <c r="K54" s="60">
        <v>32.1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F22" zoomScale="120" zoomScaleNormal="12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43710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17.439</v>
      </c>
      <c r="E9" s="388">
        <v>21.805</v>
      </c>
      <c r="F9" s="389"/>
      <c r="G9" s="390"/>
      <c r="H9" s="191" t="s">
        <v>29</v>
      </c>
      <c r="I9" s="196" t="s">
        <v>29</v>
      </c>
      <c r="J9" s="90">
        <v>13.675000000000001</v>
      </c>
      <c r="K9" s="388">
        <v>18.71</v>
      </c>
      <c r="L9" s="389"/>
      <c r="M9" s="390"/>
      <c r="N9" s="89" t="s">
        <v>29</v>
      </c>
      <c r="O9" s="90">
        <v>16.72</v>
      </c>
      <c r="P9" s="388">
        <v>24.745000000000001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700</v>
      </c>
      <c r="E11" s="40">
        <v>220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140</v>
      </c>
      <c r="M11" s="45">
        <v>140</v>
      </c>
      <c r="N11" s="39" t="s">
        <v>29</v>
      </c>
      <c r="O11" s="40">
        <v>150</v>
      </c>
      <c r="P11" s="40">
        <v>140</v>
      </c>
      <c r="Q11" s="40">
        <v>180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39</v>
      </c>
      <c r="E12" s="106">
        <v>43</v>
      </c>
      <c r="F12" s="106">
        <v>43</v>
      </c>
      <c r="G12" s="48" t="s">
        <v>119</v>
      </c>
      <c r="H12" s="46" t="s">
        <v>29</v>
      </c>
      <c r="I12" s="47" t="s">
        <v>29</v>
      </c>
      <c r="J12" s="81">
        <v>23.8</v>
      </c>
      <c r="K12" s="106">
        <v>22.6</v>
      </c>
      <c r="L12" s="106">
        <v>21.7</v>
      </c>
      <c r="M12" s="107">
        <v>19.8</v>
      </c>
      <c r="N12" s="46" t="s">
        <v>29</v>
      </c>
      <c r="O12" s="81">
        <v>19.7</v>
      </c>
      <c r="P12" s="81">
        <v>17.2</v>
      </c>
      <c r="Q12" s="81">
        <v>18.899999999999999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4.1769999999999996</v>
      </c>
      <c r="C16" s="195">
        <v>10.494999999999999</v>
      </c>
      <c r="D16" s="90" t="s">
        <v>29</v>
      </c>
      <c r="E16" s="90">
        <v>22.864999999999998</v>
      </c>
      <c r="F16" s="388">
        <v>26.295000000000002</v>
      </c>
      <c r="G16" s="389"/>
      <c r="H16" s="390"/>
      <c r="I16" s="89">
        <v>9.4740000000000002</v>
      </c>
      <c r="J16" s="90">
        <v>17.5</v>
      </c>
      <c r="K16" s="90">
        <v>20.125</v>
      </c>
      <c r="L16" s="411">
        <v>22.210999999999999</v>
      </c>
      <c r="M16" s="412"/>
      <c r="N16" s="413"/>
      <c r="O16" s="391">
        <v>20.5</v>
      </c>
      <c r="P16" s="392"/>
      <c r="Q16" s="91">
        <v>18.574999999999999</v>
      </c>
      <c r="R16" s="53"/>
    </row>
    <row r="17" spans="1:18" ht="11.25" customHeight="1" x14ac:dyDescent="0.15">
      <c r="A17" s="95" t="s">
        <v>12</v>
      </c>
      <c r="B17" s="42" t="s">
        <v>363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25</v>
      </c>
      <c r="D18" s="40" t="s">
        <v>282</v>
      </c>
      <c r="E18" s="40">
        <v>2500</v>
      </c>
      <c r="F18" s="40">
        <v>12</v>
      </c>
      <c r="G18" s="40">
        <v>12</v>
      </c>
      <c r="H18" s="45">
        <v>12</v>
      </c>
      <c r="I18" s="40">
        <v>25</v>
      </c>
      <c r="J18" s="40">
        <v>300</v>
      </c>
      <c r="K18" s="40">
        <v>2000</v>
      </c>
      <c r="L18" s="40">
        <v>12</v>
      </c>
      <c r="M18" s="40">
        <v>12</v>
      </c>
      <c r="N18" s="40">
        <v>12</v>
      </c>
      <c r="O18" s="39">
        <v>480</v>
      </c>
      <c r="P18" s="40">
        <v>600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27.5</v>
      </c>
      <c r="D19" s="47" t="s">
        <v>29</v>
      </c>
      <c r="E19" s="104">
        <v>48.1</v>
      </c>
      <c r="F19" s="59">
        <v>16.3</v>
      </c>
      <c r="G19" s="59">
        <v>14</v>
      </c>
      <c r="H19" s="60">
        <v>13.5</v>
      </c>
      <c r="I19" s="104">
        <v>23</v>
      </c>
      <c r="J19" s="104">
        <v>26.3</v>
      </c>
      <c r="K19" s="49">
        <v>37.299999999999997</v>
      </c>
      <c r="L19" s="59">
        <v>15.4</v>
      </c>
      <c r="M19" s="59">
        <v>13.4</v>
      </c>
      <c r="N19" s="62">
        <v>13</v>
      </c>
      <c r="O19" s="63">
        <v>40.299999999999997</v>
      </c>
      <c r="P19" s="83">
        <v>46.2</v>
      </c>
      <c r="Q19" s="108">
        <v>34.1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8.6210000000000004</v>
      </c>
      <c r="C23" s="388">
        <v>12.025</v>
      </c>
      <c r="D23" s="389"/>
      <c r="E23" s="390"/>
      <c r="F23" s="89">
        <v>6.843</v>
      </c>
      <c r="G23" s="90">
        <v>7.9089999999999998</v>
      </c>
      <c r="H23" s="388">
        <v>7.7889999999999997</v>
      </c>
      <c r="I23" s="389"/>
      <c r="J23" s="390"/>
      <c r="K23" s="89" t="s">
        <v>29</v>
      </c>
      <c r="L23" s="90">
        <v>31.465</v>
      </c>
      <c r="M23" s="114">
        <v>29.734999999999999</v>
      </c>
      <c r="N23" s="90">
        <v>35.508000000000003</v>
      </c>
      <c r="O23" s="388">
        <v>42.243000000000002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12</v>
      </c>
      <c r="D25" s="40">
        <v>15</v>
      </c>
      <c r="E25" s="45">
        <v>20</v>
      </c>
      <c r="F25" s="39">
        <v>1000</v>
      </c>
      <c r="G25" s="40">
        <v>1250</v>
      </c>
      <c r="H25" s="40">
        <v>25</v>
      </c>
      <c r="I25" s="40">
        <v>25</v>
      </c>
      <c r="J25" s="197">
        <v>25</v>
      </c>
      <c r="K25" s="39" t="s">
        <v>29</v>
      </c>
      <c r="L25" s="40" t="s">
        <v>272</v>
      </c>
      <c r="M25" s="78">
        <v>3000</v>
      </c>
      <c r="N25" s="40">
        <v>2000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16.5</v>
      </c>
      <c r="C26" s="59">
        <v>16.399999999999999</v>
      </c>
      <c r="D26" s="59">
        <v>15.3</v>
      </c>
      <c r="E26" s="60">
        <v>15.1</v>
      </c>
      <c r="F26" s="117">
        <v>39.700000000000003</v>
      </c>
      <c r="G26" s="104">
        <v>43.2</v>
      </c>
      <c r="H26" s="59">
        <v>20.100000000000001</v>
      </c>
      <c r="I26" s="59">
        <v>17</v>
      </c>
      <c r="J26" s="62">
        <v>16.5</v>
      </c>
      <c r="K26" s="68" t="s">
        <v>29</v>
      </c>
      <c r="L26" s="49" t="s">
        <v>272</v>
      </c>
      <c r="M26" s="145">
        <v>241</v>
      </c>
      <c r="N26" s="49">
        <v>98.2</v>
      </c>
      <c r="O26" s="59">
        <v>18.100000000000001</v>
      </c>
      <c r="P26" s="59">
        <v>20.6</v>
      </c>
      <c r="Q26" s="60">
        <v>19.399999999999999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14.92</v>
      </c>
      <c r="C30" s="41">
        <v>20.440000000000001</v>
      </c>
      <c r="D30" s="41">
        <v>23.899000000000001</v>
      </c>
      <c r="E30" s="408">
        <v>24.978000000000002</v>
      </c>
      <c r="F30" s="409"/>
      <c r="G30" s="55">
        <v>12.268000000000001</v>
      </c>
      <c r="H30" s="41">
        <v>14.760999999999999</v>
      </c>
      <c r="I30" s="41">
        <v>25.145</v>
      </c>
      <c r="J30" s="408">
        <v>32.844999999999999</v>
      </c>
      <c r="K30" s="410"/>
      <c r="L30" s="409"/>
      <c r="M30" s="55">
        <v>5.101</v>
      </c>
      <c r="N30" s="41">
        <v>6.29</v>
      </c>
      <c r="O30" s="408">
        <v>8.9949999999999992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50</v>
      </c>
      <c r="D32" s="40">
        <v>30</v>
      </c>
      <c r="E32" s="40">
        <v>25</v>
      </c>
      <c r="F32" s="197">
        <v>25</v>
      </c>
      <c r="G32" s="39">
        <v>12</v>
      </c>
      <c r="H32" s="40">
        <v>1000</v>
      </c>
      <c r="I32" s="40">
        <v>5000</v>
      </c>
      <c r="J32" s="40">
        <v>15</v>
      </c>
      <c r="K32" s="40">
        <v>15</v>
      </c>
      <c r="L32" s="45">
        <v>15</v>
      </c>
      <c r="M32" s="39">
        <v>200</v>
      </c>
      <c r="N32" s="40">
        <v>160</v>
      </c>
      <c r="O32" s="40">
        <v>120</v>
      </c>
      <c r="P32" s="40">
        <v>160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36.4</v>
      </c>
      <c r="C33" s="104">
        <v>32.700000000000003</v>
      </c>
      <c r="D33" s="49">
        <v>23.1</v>
      </c>
      <c r="E33" s="49">
        <v>16.600000000000001</v>
      </c>
      <c r="F33" s="69">
        <v>16.7</v>
      </c>
      <c r="G33" s="61">
        <v>20.399999999999999</v>
      </c>
      <c r="H33" s="47">
        <v>36.5</v>
      </c>
      <c r="I33" s="104">
        <v>163</v>
      </c>
      <c r="J33" s="49">
        <v>20.399999999999999</v>
      </c>
      <c r="K33" s="49">
        <v>15</v>
      </c>
      <c r="L33" s="70">
        <v>14.1</v>
      </c>
      <c r="M33" s="49">
        <v>21.4</v>
      </c>
      <c r="N33" s="49">
        <v>19.8</v>
      </c>
      <c r="O33" s="104">
        <v>28.1</v>
      </c>
      <c r="P33" s="49">
        <v>28.8</v>
      </c>
      <c r="Q33" s="109">
        <v>21.4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5.3540000000000001</v>
      </c>
      <c r="K44" s="90">
        <v>11.16</v>
      </c>
      <c r="L44" s="388">
        <v>21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15</v>
      </c>
      <c r="L46" s="162" t="s">
        <v>119</v>
      </c>
      <c r="M46" s="8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16.899999999999999</v>
      </c>
      <c r="K47" s="49">
        <v>14.8</v>
      </c>
      <c r="L47" s="81" t="s">
        <v>119</v>
      </c>
      <c r="M47" s="85">
        <v>17.100000000000001</v>
      </c>
      <c r="N47" s="110">
        <v>15.1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17.611999999999998</v>
      </c>
      <c r="D51" s="389"/>
      <c r="E51" s="390"/>
      <c r="F51" s="424">
        <v>17.52</v>
      </c>
      <c r="G51" s="416"/>
      <c r="H51" s="401"/>
      <c r="I51" s="389">
        <v>7.4450000000000003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197">
        <v>200</v>
      </c>
      <c r="E53" s="91" t="s">
        <v>29</v>
      </c>
      <c r="F53" s="165" t="s">
        <v>119</v>
      </c>
      <c r="G53" s="162">
        <v>300</v>
      </c>
      <c r="H53" s="86">
        <v>300</v>
      </c>
      <c r="I53" s="40">
        <v>500</v>
      </c>
      <c r="J53" s="40">
        <v>750</v>
      </c>
      <c r="K53" s="45">
        <v>900</v>
      </c>
      <c r="L53" s="52"/>
      <c r="M53" s="379" t="s">
        <v>357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22.2</v>
      </c>
      <c r="D54" s="81">
        <v>23.7</v>
      </c>
      <c r="E54" s="82" t="s">
        <v>29</v>
      </c>
      <c r="F54" s="81" t="s">
        <v>119</v>
      </c>
      <c r="G54" s="81">
        <v>31.2</v>
      </c>
      <c r="H54" s="146">
        <v>27.3</v>
      </c>
      <c r="I54" s="59">
        <v>34.799999999999997</v>
      </c>
      <c r="J54" s="83">
        <v>35.1</v>
      </c>
      <c r="K54" s="60">
        <v>36.1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="110" zoomScaleNormal="11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43719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16.765000000000001</v>
      </c>
      <c r="E9" s="388">
        <v>15.59</v>
      </c>
      <c r="F9" s="389"/>
      <c r="G9" s="390"/>
      <c r="H9" s="191" t="s">
        <v>29</v>
      </c>
      <c r="I9" s="199" t="s">
        <v>29</v>
      </c>
      <c r="J9" s="90">
        <v>12.912000000000001</v>
      </c>
      <c r="K9" s="388">
        <v>12.08</v>
      </c>
      <c r="L9" s="389"/>
      <c r="M9" s="390"/>
      <c r="N9" s="89" t="s">
        <v>29</v>
      </c>
      <c r="O9" s="90">
        <v>16.664999999999999</v>
      </c>
      <c r="P9" s="388">
        <v>24.443999999999999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150</v>
      </c>
      <c r="M11" s="45">
        <v>160</v>
      </c>
      <c r="N11" s="39" t="s">
        <v>29</v>
      </c>
      <c r="O11" s="40">
        <v>200</v>
      </c>
      <c r="P11" s="40">
        <v>150</v>
      </c>
      <c r="Q11" s="40">
        <v>160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47.4</v>
      </c>
      <c r="E12" s="106">
        <v>52.7</v>
      </c>
      <c r="F12" s="106">
        <v>51.2</v>
      </c>
      <c r="G12" s="48" t="s">
        <v>119</v>
      </c>
      <c r="H12" s="46" t="s">
        <v>29</v>
      </c>
      <c r="I12" s="47" t="s">
        <v>29</v>
      </c>
      <c r="J12" s="81">
        <v>33.4</v>
      </c>
      <c r="K12" s="106">
        <v>29.4</v>
      </c>
      <c r="L12" s="106">
        <v>29.6</v>
      </c>
      <c r="M12" s="107">
        <v>29.6</v>
      </c>
      <c r="N12" s="46" t="s">
        <v>29</v>
      </c>
      <c r="O12" s="81">
        <v>25.4</v>
      </c>
      <c r="P12" s="81">
        <v>24.3</v>
      </c>
      <c r="Q12" s="81">
        <v>23.6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3.19</v>
      </c>
      <c r="C16" s="198">
        <v>10.52</v>
      </c>
      <c r="D16" s="90" t="s">
        <v>29</v>
      </c>
      <c r="E16" s="90">
        <v>22.62</v>
      </c>
      <c r="F16" s="388">
        <v>22.582000000000001</v>
      </c>
      <c r="G16" s="389"/>
      <c r="H16" s="390"/>
      <c r="I16" s="89">
        <v>4.1710000000000003</v>
      </c>
      <c r="J16" s="90">
        <v>15.827999999999999</v>
      </c>
      <c r="K16" s="90">
        <v>19.864999999999998</v>
      </c>
      <c r="L16" s="411">
        <v>19.861999999999998</v>
      </c>
      <c r="M16" s="412"/>
      <c r="N16" s="413"/>
      <c r="O16" s="391">
        <v>15.593</v>
      </c>
      <c r="P16" s="392"/>
      <c r="Q16" s="91">
        <v>13.664999999999999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15</v>
      </c>
      <c r="D18" s="40" t="s">
        <v>282</v>
      </c>
      <c r="E18" s="40">
        <v>2600</v>
      </c>
      <c r="F18" s="40">
        <v>15</v>
      </c>
      <c r="G18" s="40">
        <v>12</v>
      </c>
      <c r="H18" s="45">
        <v>12</v>
      </c>
      <c r="I18" s="40">
        <v>20</v>
      </c>
      <c r="J18" s="40">
        <v>150</v>
      </c>
      <c r="K18" s="40">
        <v>1900</v>
      </c>
      <c r="L18" s="40">
        <v>12</v>
      </c>
      <c r="M18" s="40">
        <v>12</v>
      </c>
      <c r="N18" s="40">
        <v>12</v>
      </c>
      <c r="O18" s="39">
        <v>480</v>
      </c>
      <c r="P18" s="40">
        <v>500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16.3</v>
      </c>
      <c r="C19" s="49">
        <v>22.6</v>
      </c>
      <c r="D19" s="47" t="s">
        <v>29</v>
      </c>
      <c r="E19" s="104">
        <v>61.5</v>
      </c>
      <c r="F19" s="59">
        <v>16</v>
      </c>
      <c r="G19" s="59">
        <v>14.7</v>
      </c>
      <c r="H19" s="60">
        <v>14.5</v>
      </c>
      <c r="I19" s="104">
        <v>28</v>
      </c>
      <c r="J19" s="104">
        <v>34.5</v>
      </c>
      <c r="K19" s="49">
        <v>54.6</v>
      </c>
      <c r="L19" s="59">
        <v>19.600000000000001</v>
      </c>
      <c r="M19" s="59">
        <v>16.899999999999999</v>
      </c>
      <c r="N19" s="62">
        <v>16.899999999999999</v>
      </c>
      <c r="O19" s="63">
        <v>48.3</v>
      </c>
      <c r="P19" s="83">
        <v>56.6</v>
      </c>
      <c r="Q19" s="108">
        <v>38.9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5.335</v>
      </c>
      <c r="C23" s="388">
        <v>8.23</v>
      </c>
      <c r="D23" s="389"/>
      <c r="E23" s="390"/>
      <c r="F23" s="89">
        <v>6.4550000000000001</v>
      </c>
      <c r="G23" s="90">
        <v>7.5</v>
      </c>
      <c r="H23" s="388">
        <v>6.2350000000000003</v>
      </c>
      <c r="I23" s="389"/>
      <c r="J23" s="390"/>
      <c r="K23" s="89" t="s">
        <v>29</v>
      </c>
      <c r="L23" s="90">
        <v>31.466999999999999</v>
      </c>
      <c r="M23" s="114">
        <v>29.695</v>
      </c>
      <c r="N23" s="90">
        <v>35.378</v>
      </c>
      <c r="O23" s="388">
        <v>41.311999999999998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20</v>
      </c>
      <c r="D25" s="40">
        <v>20</v>
      </c>
      <c r="E25" s="45">
        <v>20</v>
      </c>
      <c r="F25" s="39">
        <v>400</v>
      </c>
      <c r="G25" s="40">
        <v>800</v>
      </c>
      <c r="H25" s="40">
        <v>30</v>
      </c>
      <c r="I25" s="40">
        <v>25</v>
      </c>
      <c r="J25" s="200">
        <v>30</v>
      </c>
      <c r="K25" s="39" t="s">
        <v>29</v>
      </c>
      <c r="L25" s="40" t="s">
        <v>272</v>
      </c>
      <c r="M25" s="78">
        <v>2900</v>
      </c>
      <c r="N25" s="40">
        <v>1800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19.3</v>
      </c>
      <c r="C26" s="59">
        <v>18.8</v>
      </c>
      <c r="D26" s="59">
        <v>17.899999999999999</v>
      </c>
      <c r="E26" s="60">
        <v>17.600000000000001</v>
      </c>
      <c r="F26" s="117">
        <v>40.5</v>
      </c>
      <c r="G26" s="104">
        <v>54.4</v>
      </c>
      <c r="H26" s="59">
        <v>24.4</v>
      </c>
      <c r="I26" s="59">
        <v>20.9</v>
      </c>
      <c r="J26" s="62">
        <v>18.899999999999999</v>
      </c>
      <c r="K26" s="68" t="s">
        <v>29</v>
      </c>
      <c r="L26" s="49" t="s">
        <v>272</v>
      </c>
      <c r="M26" s="145">
        <v>219</v>
      </c>
      <c r="N26" s="49">
        <v>96.2</v>
      </c>
      <c r="O26" s="59">
        <v>29.7</v>
      </c>
      <c r="P26" s="59">
        <v>22.5</v>
      </c>
      <c r="Q26" s="60">
        <v>21.5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14.537000000000001</v>
      </c>
      <c r="C30" s="41">
        <v>20.373000000000001</v>
      </c>
      <c r="D30" s="41">
        <v>23.66</v>
      </c>
      <c r="E30" s="408">
        <v>22.853000000000002</v>
      </c>
      <c r="F30" s="409"/>
      <c r="G30" s="55">
        <v>12.29</v>
      </c>
      <c r="H30" s="41">
        <v>14.667</v>
      </c>
      <c r="I30" s="41">
        <v>25.003</v>
      </c>
      <c r="J30" s="408">
        <v>29.308</v>
      </c>
      <c r="K30" s="410"/>
      <c r="L30" s="409"/>
      <c r="M30" s="55">
        <v>3.29</v>
      </c>
      <c r="N30" s="41">
        <v>5.17</v>
      </c>
      <c r="O30" s="408">
        <v>4.45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55</v>
      </c>
      <c r="C32" s="40">
        <v>55</v>
      </c>
      <c r="D32" s="40">
        <v>25</v>
      </c>
      <c r="E32" s="40">
        <v>20</v>
      </c>
      <c r="F32" s="200">
        <v>20</v>
      </c>
      <c r="G32" s="39">
        <v>15</v>
      </c>
      <c r="H32" s="40">
        <v>800</v>
      </c>
      <c r="I32" s="40">
        <v>5000</v>
      </c>
      <c r="J32" s="40">
        <v>12</v>
      </c>
      <c r="K32" s="40">
        <v>12</v>
      </c>
      <c r="L32" s="45">
        <v>15</v>
      </c>
      <c r="M32" s="39">
        <v>50</v>
      </c>
      <c r="N32" s="40">
        <v>210</v>
      </c>
      <c r="O32" s="40">
        <v>120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38.9</v>
      </c>
      <c r="C33" s="104">
        <v>34.799999999999997</v>
      </c>
      <c r="D33" s="49">
        <v>22.4</v>
      </c>
      <c r="E33" s="49">
        <v>23.3</v>
      </c>
      <c r="F33" s="69">
        <v>18.399999999999999</v>
      </c>
      <c r="G33" s="61">
        <v>23.8</v>
      </c>
      <c r="H33" s="49">
        <v>42</v>
      </c>
      <c r="I33" s="104">
        <v>193.4</v>
      </c>
      <c r="J33" s="49">
        <v>23.6</v>
      </c>
      <c r="K33" s="49">
        <v>16.600000000000001</v>
      </c>
      <c r="L33" s="70">
        <v>15.7</v>
      </c>
      <c r="M33" s="49">
        <v>23.6</v>
      </c>
      <c r="N33" s="49">
        <v>35.5</v>
      </c>
      <c r="O33" s="104">
        <v>28.8</v>
      </c>
      <c r="P33" s="49">
        <v>27.5</v>
      </c>
      <c r="Q33" s="109">
        <v>26.7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5.14</v>
      </c>
      <c r="K44" s="90">
        <v>10.92</v>
      </c>
      <c r="L44" s="388">
        <v>18.344999999999999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25</v>
      </c>
      <c r="L46" s="162" t="s">
        <v>273</v>
      </c>
      <c r="M46" s="80">
        <v>20</v>
      </c>
      <c r="N46" s="45">
        <v>25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19.7</v>
      </c>
      <c r="K47" s="49">
        <v>22.2</v>
      </c>
      <c r="L47" s="81" t="s">
        <v>273</v>
      </c>
      <c r="M47" s="85">
        <v>19.3</v>
      </c>
      <c r="N47" s="110">
        <v>17.5</v>
      </c>
      <c r="O47" s="204" t="s">
        <v>369</v>
      </c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10.74</v>
      </c>
      <c r="D51" s="389"/>
      <c r="E51" s="390"/>
      <c r="F51" s="424">
        <v>11.911</v>
      </c>
      <c r="G51" s="416"/>
      <c r="H51" s="401"/>
      <c r="I51" s="389">
        <v>6.0670000000000002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200</v>
      </c>
      <c r="D53" s="200">
        <v>200</v>
      </c>
      <c r="E53" s="91" t="s">
        <v>29</v>
      </c>
      <c r="F53" s="165" t="s">
        <v>273</v>
      </c>
      <c r="G53" s="162">
        <v>10</v>
      </c>
      <c r="H53" s="86">
        <v>50</v>
      </c>
      <c r="I53" s="40">
        <v>500</v>
      </c>
      <c r="J53" s="40">
        <v>500</v>
      </c>
      <c r="K53" s="45">
        <v>600</v>
      </c>
      <c r="L53" s="52"/>
      <c r="M53" s="379" t="s">
        <v>368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29.4</v>
      </c>
      <c r="D54" s="81">
        <v>29.5</v>
      </c>
      <c r="E54" s="82" t="s">
        <v>29</v>
      </c>
      <c r="F54" s="81" t="s">
        <v>273</v>
      </c>
      <c r="G54" s="81">
        <v>21.8</v>
      </c>
      <c r="H54" s="146">
        <v>22.7</v>
      </c>
      <c r="I54" s="59">
        <v>43.7</v>
      </c>
      <c r="J54" s="83">
        <v>43.6</v>
      </c>
      <c r="K54" s="60">
        <v>42.8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D22" zoomScale="110" zoomScaleNormal="11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43725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14.491</v>
      </c>
      <c r="E9" s="388">
        <v>13.273</v>
      </c>
      <c r="F9" s="389"/>
      <c r="G9" s="390"/>
      <c r="H9" s="191" t="s">
        <v>29</v>
      </c>
      <c r="I9" s="202" t="s">
        <v>29</v>
      </c>
      <c r="J9" s="90">
        <v>10.973000000000001</v>
      </c>
      <c r="K9" s="388">
        <v>10.279</v>
      </c>
      <c r="L9" s="389"/>
      <c r="M9" s="390"/>
      <c r="N9" s="89" t="s">
        <v>29</v>
      </c>
      <c r="O9" s="90">
        <v>16.585000000000001</v>
      </c>
      <c r="P9" s="388">
        <v>23.995999999999999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350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160</v>
      </c>
      <c r="N11" s="39" t="s">
        <v>29</v>
      </c>
      <c r="O11" s="40">
        <v>200</v>
      </c>
      <c r="P11" s="40">
        <v>120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31.3</v>
      </c>
      <c r="E12" s="106">
        <v>38</v>
      </c>
      <c r="F12" s="106">
        <v>42.5</v>
      </c>
      <c r="G12" s="48" t="s">
        <v>119</v>
      </c>
      <c r="H12" s="46" t="s">
        <v>29</v>
      </c>
      <c r="I12" s="47" t="s">
        <v>29</v>
      </c>
      <c r="J12" s="81">
        <v>33.799999999999997</v>
      </c>
      <c r="K12" s="106">
        <v>27.3</v>
      </c>
      <c r="L12" s="106">
        <v>26.8</v>
      </c>
      <c r="M12" s="107">
        <v>27.3</v>
      </c>
      <c r="N12" s="46" t="s">
        <v>29</v>
      </c>
      <c r="O12" s="81">
        <v>24.9</v>
      </c>
      <c r="P12" s="81">
        <v>21.5</v>
      </c>
      <c r="Q12" s="81">
        <v>22.6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2.718</v>
      </c>
      <c r="C16" s="201">
        <v>10.031000000000001</v>
      </c>
      <c r="D16" s="90" t="s">
        <v>29</v>
      </c>
      <c r="E16" s="90">
        <v>22.181999999999999</v>
      </c>
      <c r="F16" s="388">
        <v>21.071000000000002</v>
      </c>
      <c r="G16" s="389"/>
      <c r="H16" s="390"/>
      <c r="I16" s="89">
        <v>5.0030000000000001</v>
      </c>
      <c r="J16" s="90">
        <v>15.643000000000001</v>
      </c>
      <c r="K16" s="90">
        <v>19.797000000000001</v>
      </c>
      <c r="L16" s="411">
        <v>19.084</v>
      </c>
      <c r="M16" s="412"/>
      <c r="N16" s="413"/>
      <c r="O16" s="391">
        <v>12.733000000000001</v>
      </c>
      <c r="P16" s="392"/>
      <c r="Q16" s="91">
        <v>11.058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12</v>
      </c>
      <c r="D18" s="40" t="s">
        <v>282</v>
      </c>
      <c r="E18" s="40">
        <v>2200</v>
      </c>
      <c r="F18" s="40">
        <v>20</v>
      </c>
      <c r="G18" s="40">
        <v>20</v>
      </c>
      <c r="H18" s="45">
        <v>20</v>
      </c>
      <c r="I18" s="40">
        <v>30</v>
      </c>
      <c r="J18" s="40">
        <v>130</v>
      </c>
      <c r="K18" s="40">
        <v>2200</v>
      </c>
      <c r="L18" s="40">
        <v>15</v>
      </c>
      <c r="M18" s="40">
        <v>20</v>
      </c>
      <c r="N18" s="40">
        <v>20</v>
      </c>
      <c r="O18" s="39">
        <v>450</v>
      </c>
      <c r="P18" s="40">
        <v>420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14.9</v>
      </c>
      <c r="C19" s="49">
        <v>19.8</v>
      </c>
      <c r="D19" s="47" t="s">
        <v>29</v>
      </c>
      <c r="E19" s="104">
        <v>49.8</v>
      </c>
      <c r="F19" s="59">
        <v>14.2</v>
      </c>
      <c r="G19" s="59">
        <v>14</v>
      </c>
      <c r="H19" s="60">
        <v>13.8</v>
      </c>
      <c r="I19" s="104">
        <v>19.100000000000001</v>
      </c>
      <c r="J19" s="104">
        <v>26</v>
      </c>
      <c r="K19" s="49">
        <v>51.8</v>
      </c>
      <c r="L19" s="59">
        <v>15.2</v>
      </c>
      <c r="M19" s="59">
        <v>15.6</v>
      </c>
      <c r="N19" s="62">
        <v>15.3</v>
      </c>
      <c r="O19" s="63">
        <v>41.8</v>
      </c>
      <c r="P19" s="83">
        <v>45.1</v>
      </c>
      <c r="Q19" s="108">
        <v>38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3.7320000000000002</v>
      </c>
      <c r="C23" s="388">
        <v>6.91</v>
      </c>
      <c r="D23" s="389"/>
      <c r="E23" s="390"/>
      <c r="F23" s="89">
        <v>6.2229999999999999</v>
      </c>
      <c r="G23" s="90">
        <v>7.3949999999999996</v>
      </c>
      <c r="H23" s="388">
        <v>5.8840000000000003</v>
      </c>
      <c r="I23" s="389"/>
      <c r="J23" s="390"/>
      <c r="K23" s="89" t="s">
        <v>29</v>
      </c>
      <c r="L23" s="90">
        <v>31.463000000000001</v>
      </c>
      <c r="M23" s="114">
        <v>29.64</v>
      </c>
      <c r="N23" s="90">
        <v>35.155000000000001</v>
      </c>
      <c r="O23" s="388">
        <v>39.92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15</v>
      </c>
      <c r="D25" s="40">
        <v>20</v>
      </c>
      <c r="E25" s="45">
        <v>20</v>
      </c>
      <c r="F25" s="39">
        <v>350</v>
      </c>
      <c r="G25" s="40">
        <v>1300</v>
      </c>
      <c r="H25" s="40">
        <v>25</v>
      </c>
      <c r="I25" s="40">
        <v>20</v>
      </c>
      <c r="J25" s="203">
        <v>60</v>
      </c>
      <c r="K25" s="39" t="s">
        <v>29</v>
      </c>
      <c r="L25" s="40" t="s">
        <v>272</v>
      </c>
      <c r="M25" s="78">
        <v>3000</v>
      </c>
      <c r="N25" s="40">
        <v>1300</v>
      </c>
      <c r="O25" s="40">
        <v>12</v>
      </c>
      <c r="P25" s="40">
        <v>15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22.9</v>
      </c>
      <c r="C26" s="59">
        <v>16.2</v>
      </c>
      <c r="D26" s="59">
        <v>16.399999999999999</v>
      </c>
      <c r="E26" s="60">
        <v>17</v>
      </c>
      <c r="F26" s="117">
        <v>24</v>
      </c>
      <c r="G26" s="104">
        <v>31.1</v>
      </c>
      <c r="H26" s="59">
        <v>14</v>
      </c>
      <c r="I26" s="59">
        <v>13.7</v>
      </c>
      <c r="J26" s="62">
        <v>14.9</v>
      </c>
      <c r="K26" s="68" t="s">
        <v>29</v>
      </c>
      <c r="L26" s="49" t="s">
        <v>272</v>
      </c>
      <c r="M26" s="145">
        <v>168.3</v>
      </c>
      <c r="N26" s="49">
        <v>67.3</v>
      </c>
      <c r="O26" s="59">
        <v>20.8</v>
      </c>
      <c r="P26" s="59">
        <v>19.399999999999999</v>
      </c>
      <c r="Q26" s="60">
        <v>18.8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14.574999999999999</v>
      </c>
      <c r="C30" s="41">
        <v>20.245999999999999</v>
      </c>
      <c r="D30" s="41">
        <v>23.582999999999998</v>
      </c>
      <c r="E30" s="408">
        <v>22.324999999999999</v>
      </c>
      <c r="F30" s="409"/>
      <c r="G30" s="55">
        <v>12.314</v>
      </c>
      <c r="H30" s="41">
        <v>14.616</v>
      </c>
      <c r="I30" s="41">
        <v>24.721</v>
      </c>
      <c r="J30" s="408">
        <v>27.08</v>
      </c>
      <c r="K30" s="410"/>
      <c r="L30" s="409"/>
      <c r="M30" s="55">
        <v>1.2430000000000001</v>
      </c>
      <c r="N30" s="41">
        <v>3.2549999999999999</v>
      </c>
      <c r="O30" s="408">
        <v>3.1110000000000002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60</v>
      </c>
      <c r="D32" s="40">
        <v>35</v>
      </c>
      <c r="E32" s="40">
        <v>25</v>
      </c>
      <c r="F32" s="203">
        <v>12</v>
      </c>
      <c r="G32" s="39">
        <v>12</v>
      </c>
      <c r="H32" s="40">
        <v>800</v>
      </c>
      <c r="I32" s="40">
        <v>4000</v>
      </c>
      <c r="J32" s="40">
        <v>20</v>
      </c>
      <c r="K32" s="40">
        <v>20</v>
      </c>
      <c r="L32" s="45">
        <v>20</v>
      </c>
      <c r="M32" s="39">
        <v>50</v>
      </c>
      <c r="N32" s="40">
        <v>210</v>
      </c>
      <c r="O32" s="40">
        <v>130</v>
      </c>
      <c r="P32" s="40">
        <v>130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21.2</v>
      </c>
      <c r="C33" s="104">
        <v>21.3</v>
      </c>
      <c r="D33" s="49">
        <v>14.6</v>
      </c>
      <c r="E33" s="49">
        <v>12.8</v>
      </c>
      <c r="F33" s="69">
        <v>12.6</v>
      </c>
      <c r="G33" s="61">
        <v>16.7</v>
      </c>
      <c r="H33" s="49">
        <v>32.799999999999997</v>
      </c>
      <c r="I33" s="104">
        <v>132.30000000000001</v>
      </c>
      <c r="J33" s="49">
        <v>14.7</v>
      </c>
      <c r="K33" s="49">
        <v>14.1</v>
      </c>
      <c r="L33" s="70">
        <v>14.1</v>
      </c>
      <c r="M33" s="49">
        <v>25</v>
      </c>
      <c r="N33" s="49">
        <v>26.6</v>
      </c>
      <c r="O33" s="104">
        <v>23.4</v>
      </c>
      <c r="P33" s="49">
        <v>22.9</v>
      </c>
      <c r="Q33" s="109">
        <v>22.9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5.1970000000000001</v>
      </c>
      <c r="K44" s="90">
        <v>10.587</v>
      </c>
      <c r="L44" s="388">
        <v>15.858000000000001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162">
        <v>20</v>
      </c>
      <c r="M46" s="80">
        <v>25</v>
      </c>
      <c r="N46" s="45">
        <v>25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22.7</v>
      </c>
      <c r="K47" s="49">
        <v>18.3</v>
      </c>
      <c r="L47" s="81">
        <v>17.100000000000001</v>
      </c>
      <c r="M47" s="85">
        <v>17.100000000000001</v>
      </c>
      <c r="N47" s="110">
        <v>16.899999999999999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8.2319999999999993</v>
      </c>
      <c r="D51" s="389"/>
      <c r="E51" s="390"/>
      <c r="F51" s="424">
        <v>8.9779999999999998</v>
      </c>
      <c r="G51" s="416"/>
      <c r="H51" s="401"/>
      <c r="I51" s="389">
        <v>5.7530000000000001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170</v>
      </c>
      <c r="D53" s="203">
        <v>200</v>
      </c>
      <c r="E53" s="91" t="s">
        <v>29</v>
      </c>
      <c r="F53" s="165">
        <v>5</v>
      </c>
      <c r="G53" s="162">
        <v>5</v>
      </c>
      <c r="H53" s="86">
        <v>5</v>
      </c>
      <c r="I53" s="40">
        <v>380</v>
      </c>
      <c r="J53" s="40">
        <v>400</v>
      </c>
      <c r="K53" s="45">
        <v>320</v>
      </c>
      <c r="L53" s="52"/>
      <c r="M53" s="379" t="s">
        <v>368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33.700000000000003</v>
      </c>
      <c r="D54" s="81">
        <v>32.299999999999997</v>
      </c>
      <c r="E54" s="82" t="s">
        <v>29</v>
      </c>
      <c r="F54" s="81">
        <v>12</v>
      </c>
      <c r="G54" s="81">
        <v>11.4</v>
      </c>
      <c r="H54" s="146">
        <v>11</v>
      </c>
      <c r="I54" s="59">
        <v>24.4</v>
      </c>
      <c r="J54" s="83">
        <v>24</v>
      </c>
      <c r="K54" s="60">
        <v>23.8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43732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12.798</v>
      </c>
      <c r="E9" s="388">
        <v>13.081</v>
      </c>
      <c r="F9" s="389"/>
      <c r="G9" s="390"/>
      <c r="H9" s="191" t="s">
        <v>29</v>
      </c>
      <c r="I9" s="206" t="s">
        <v>29</v>
      </c>
      <c r="J9" s="90">
        <v>9.8930000000000007</v>
      </c>
      <c r="K9" s="388">
        <v>9.9120000000000008</v>
      </c>
      <c r="L9" s="389"/>
      <c r="M9" s="390"/>
      <c r="N9" s="89" t="s">
        <v>29</v>
      </c>
      <c r="O9" s="90">
        <v>16.565000000000001</v>
      </c>
      <c r="P9" s="388">
        <v>23.65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700</v>
      </c>
      <c r="E11" s="40">
        <v>400</v>
      </c>
      <c r="F11" s="40">
        <v>650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200</v>
      </c>
      <c r="N11" s="39" t="s">
        <v>29</v>
      </c>
      <c r="O11" s="40">
        <v>200</v>
      </c>
      <c r="P11" s="40">
        <v>250</v>
      </c>
      <c r="Q11" s="40">
        <v>500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38.9</v>
      </c>
      <c r="E12" s="106">
        <v>33</v>
      </c>
      <c r="F12" s="106">
        <v>34.799999999999997</v>
      </c>
      <c r="G12" s="48" t="s">
        <v>119</v>
      </c>
      <c r="H12" s="46" t="s">
        <v>29</v>
      </c>
      <c r="I12" s="47" t="s">
        <v>29</v>
      </c>
      <c r="J12" s="81">
        <v>22.8</v>
      </c>
      <c r="K12" s="106">
        <v>17.8</v>
      </c>
      <c r="L12" s="106">
        <v>18.100000000000001</v>
      </c>
      <c r="M12" s="107">
        <v>19</v>
      </c>
      <c r="N12" s="46" t="s">
        <v>29</v>
      </c>
      <c r="O12" s="81">
        <v>24.4</v>
      </c>
      <c r="P12" s="81">
        <v>23.1</v>
      </c>
      <c r="Q12" s="81">
        <v>25.2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4.032</v>
      </c>
      <c r="C16" s="205">
        <v>10.115</v>
      </c>
      <c r="D16" s="90" t="s">
        <v>29</v>
      </c>
      <c r="E16" s="90">
        <v>21.837</v>
      </c>
      <c r="F16" s="388">
        <v>20.707999999999998</v>
      </c>
      <c r="G16" s="389"/>
      <c r="H16" s="390"/>
      <c r="I16" s="89">
        <v>6.5540000000000003</v>
      </c>
      <c r="J16" s="90">
        <v>15.855</v>
      </c>
      <c r="K16" s="90">
        <v>19.771000000000001</v>
      </c>
      <c r="L16" s="411">
        <v>18.911999999999999</v>
      </c>
      <c r="M16" s="412"/>
      <c r="N16" s="413"/>
      <c r="O16" s="391">
        <v>12.484</v>
      </c>
      <c r="P16" s="392"/>
      <c r="Q16" s="91">
        <v>10.827999999999999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15</v>
      </c>
      <c r="D18" s="40" t="s">
        <v>282</v>
      </c>
      <c r="E18" s="40">
        <v>2400</v>
      </c>
      <c r="F18" s="40">
        <v>20</v>
      </c>
      <c r="G18" s="40">
        <v>15</v>
      </c>
      <c r="H18" s="45">
        <v>12</v>
      </c>
      <c r="I18" s="40">
        <v>20</v>
      </c>
      <c r="J18" s="40">
        <v>170</v>
      </c>
      <c r="K18" s="40">
        <v>2000</v>
      </c>
      <c r="L18" s="40">
        <v>10</v>
      </c>
      <c r="M18" s="40">
        <v>12</v>
      </c>
      <c r="N18" s="40">
        <v>12</v>
      </c>
      <c r="O18" s="39">
        <v>500</v>
      </c>
      <c r="P18" s="40">
        <v>480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11.7</v>
      </c>
      <c r="C19" s="49">
        <v>15.2</v>
      </c>
      <c r="D19" s="47" t="s">
        <v>29</v>
      </c>
      <c r="E19" s="104">
        <v>43</v>
      </c>
      <c r="F19" s="59">
        <v>12.5</v>
      </c>
      <c r="G19" s="59">
        <v>12.2</v>
      </c>
      <c r="H19" s="60">
        <v>12.1</v>
      </c>
      <c r="I19" s="104">
        <v>16.2</v>
      </c>
      <c r="J19" s="104">
        <v>18.600000000000001</v>
      </c>
      <c r="K19" s="49">
        <v>39.299999999999997</v>
      </c>
      <c r="L19" s="59">
        <v>12.5</v>
      </c>
      <c r="M19" s="59">
        <v>12.1</v>
      </c>
      <c r="N19" s="62">
        <v>12.4</v>
      </c>
      <c r="O19" s="63">
        <v>33.799999999999997</v>
      </c>
      <c r="P19" s="83">
        <v>35.200000000000003</v>
      </c>
      <c r="Q19" s="108">
        <v>27.8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5.0010000000000003</v>
      </c>
      <c r="C23" s="388">
        <v>6.7480000000000002</v>
      </c>
      <c r="D23" s="389"/>
      <c r="E23" s="390"/>
      <c r="F23" s="89">
        <v>6.3</v>
      </c>
      <c r="G23" s="90">
        <v>7.3959999999999999</v>
      </c>
      <c r="H23" s="388">
        <v>5.8689999999999998</v>
      </c>
      <c r="I23" s="389"/>
      <c r="J23" s="390"/>
      <c r="K23" s="89" t="s">
        <v>29</v>
      </c>
      <c r="L23" s="90">
        <v>31.466999999999999</v>
      </c>
      <c r="M23" s="114">
        <v>29.61</v>
      </c>
      <c r="N23" s="90">
        <v>35.024999999999999</v>
      </c>
      <c r="O23" s="388">
        <v>39.51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15</v>
      </c>
      <c r="D25" s="40">
        <v>12</v>
      </c>
      <c r="E25" s="45">
        <v>12</v>
      </c>
      <c r="F25" s="39">
        <v>500</v>
      </c>
      <c r="G25" s="40">
        <v>1000</v>
      </c>
      <c r="H25" s="40">
        <v>25</v>
      </c>
      <c r="I25" s="40">
        <v>120</v>
      </c>
      <c r="J25" s="207">
        <v>180</v>
      </c>
      <c r="K25" s="39" t="s">
        <v>29</v>
      </c>
      <c r="L25" s="40" t="s">
        <v>272</v>
      </c>
      <c r="M25" s="78">
        <v>3000</v>
      </c>
      <c r="N25" s="40">
        <v>1700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20</v>
      </c>
      <c r="C26" s="59">
        <v>14.7</v>
      </c>
      <c r="D26" s="59">
        <v>14.8</v>
      </c>
      <c r="E26" s="60">
        <v>14.9</v>
      </c>
      <c r="F26" s="117">
        <v>32.799999999999997</v>
      </c>
      <c r="G26" s="104">
        <v>39.1</v>
      </c>
      <c r="H26" s="59">
        <v>16.600000000000001</v>
      </c>
      <c r="I26" s="59">
        <v>21.8</v>
      </c>
      <c r="J26" s="62">
        <v>23.7</v>
      </c>
      <c r="K26" s="68" t="s">
        <v>29</v>
      </c>
      <c r="L26" s="49" t="s">
        <v>272</v>
      </c>
      <c r="M26" s="145">
        <v>132.19999999999999</v>
      </c>
      <c r="N26" s="49">
        <v>63.1</v>
      </c>
      <c r="O26" s="59">
        <v>18.899999999999999</v>
      </c>
      <c r="P26" s="59">
        <v>17.100000000000001</v>
      </c>
      <c r="Q26" s="60">
        <v>16.600000000000001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14.61</v>
      </c>
      <c r="C30" s="41">
        <v>20.195</v>
      </c>
      <c r="D30" s="41">
        <v>23.565000000000001</v>
      </c>
      <c r="E30" s="408">
        <v>22.268000000000001</v>
      </c>
      <c r="F30" s="409"/>
      <c r="G30" s="55">
        <v>12.37</v>
      </c>
      <c r="H30" s="41">
        <v>14.63</v>
      </c>
      <c r="I30" s="41">
        <v>24.460999999999999</v>
      </c>
      <c r="J30" s="408">
        <v>26.596</v>
      </c>
      <c r="K30" s="410"/>
      <c r="L30" s="409"/>
      <c r="M30" s="55">
        <v>2.2799999999999998</v>
      </c>
      <c r="N30" s="41">
        <v>2.6739999999999999</v>
      </c>
      <c r="O30" s="408">
        <v>2.1120000000000001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35</v>
      </c>
      <c r="C32" s="40">
        <v>45</v>
      </c>
      <c r="D32" s="40">
        <v>25</v>
      </c>
      <c r="E32" s="40">
        <v>15</v>
      </c>
      <c r="F32" s="207">
        <v>20</v>
      </c>
      <c r="G32" s="39">
        <v>12</v>
      </c>
      <c r="H32" s="40">
        <v>850</v>
      </c>
      <c r="I32" s="40">
        <v>4500</v>
      </c>
      <c r="J32" s="40">
        <v>20</v>
      </c>
      <c r="K32" s="40">
        <v>20</v>
      </c>
      <c r="L32" s="45">
        <v>20</v>
      </c>
      <c r="M32" s="39">
        <v>70</v>
      </c>
      <c r="N32" s="40">
        <v>200</v>
      </c>
      <c r="O32" s="40">
        <v>120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27</v>
      </c>
      <c r="C33" s="104">
        <v>26.6</v>
      </c>
      <c r="D33" s="49">
        <v>17.5</v>
      </c>
      <c r="E33" s="49">
        <v>15.1</v>
      </c>
      <c r="F33" s="69">
        <v>14.9</v>
      </c>
      <c r="G33" s="61">
        <v>17.100000000000001</v>
      </c>
      <c r="H33" s="49">
        <v>35.1</v>
      </c>
      <c r="I33" s="104">
        <v>134.19999999999999</v>
      </c>
      <c r="J33" s="49">
        <v>15.2</v>
      </c>
      <c r="K33" s="49">
        <v>14.3</v>
      </c>
      <c r="L33" s="70">
        <v>14.2</v>
      </c>
      <c r="M33" s="49">
        <v>19.2</v>
      </c>
      <c r="N33" s="49">
        <v>22.1</v>
      </c>
      <c r="O33" s="104">
        <v>22.1</v>
      </c>
      <c r="P33" s="49">
        <v>21.2</v>
      </c>
      <c r="Q33" s="109">
        <v>19.600000000000001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5.1870000000000003</v>
      </c>
      <c r="K44" s="90">
        <v>10.762</v>
      </c>
      <c r="L44" s="388">
        <v>15.005000000000001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162">
        <v>20</v>
      </c>
      <c r="M46" s="80">
        <v>20</v>
      </c>
      <c r="N46" s="45">
        <v>20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20.8</v>
      </c>
      <c r="K47" s="49">
        <v>16</v>
      </c>
      <c r="L47" s="81">
        <v>16.100000000000001</v>
      </c>
      <c r="M47" s="85">
        <v>15.4</v>
      </c>
      <c r="N47" s="110">
        <v>15.4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7.9969999999999999</v>
      </c>
      <c r="D51" s="389"/>
      <c r="E51" s="390"/>
      <c r="F51" s="424">
        <v>9.7319999999999993</v>
      </c>
      <c r="G51" s="416"/>
      <c r="H51" s="401"/>
      <c r="I51" s="389">
        <v>5.7130000000000001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207">
        <v>200</v>
      </c>
      <c r="E53" s="91" t="s">
        <v>29</v>
      </c>
      <c r="F53" s="165">
        <v>8</v>
      </c>
      <c r="G53" s="162">
        <v>10</v>
      </c>
      <c r="H53" s="86">
        <v>15</v>
      </c>
      <c r="I53" s="40">
        <v>220</v>
      </c>
      <c r="J53" s="40">
        <v>220</v>
      </c>
      <c r="K53" s="45">
        <v>200</v>
      </c>
      <c r="L53" s="52"/>
      <c r="M53" s="379" t="s">
        <v>368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27.7</v>
      </c>
      <c r="D54" s="81">
        <v>27.1</v>
      </c>
      <c r="E54" s="82" t="s">
        <v>29</v>
      </c>
      <c r="F54" s="81">
        <v>9.9</v>
      </c>
      <c r="G54" s="81">
        <v>9.6</v>
      </c>
      <c r="H54" s="146">
        <v>10.8</v>
      </c>
      <c r="I54" s="59">
        <v>28.3</v>
      </c>
      <c r="J54" s="83">
        <v>27.3</v>
      </c>
      <c r="K54" s="60">
        <v>26.9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L55" sqref="L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43480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17.015000000000001</v>
      </c>
      <c r="E9" s="388">
        <v>19.73</v>
      </c>
      <c r="F9" s="389"/>
      <c r="G9" s="390"/>
      <c r="H9" s="89" t="s">
        <v>29</v>
      </c>
      <c r="I9" s="89" t="s">
        <v>29</v>
      </c>
      <c r="J9" s="90">
        <v>13.595000000000001</v>
      </c>
      <c r="K9" s="388">
        <v>18.86</v>
      </c>
      <c r="L9" s="389"/>
      <c r="M9" s="390"/>
      <c r="N9" s="89" t="s">
        <v>29</v>
      </c>
      <c r="O9" s="90">
        <v>16.850000000000001</v>
      </c>
      <c r="P9" s="388">
        <v>24.26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300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180</v>
      </c>
      <c r="K11" s="40">
        <v>160</v>
      </c>
      <c r="L11" s="40">
        <v>120</v>
      </c>
      <c r="M11" s="45">
        <v>130</v>
      </c>
      <c r="N11" s="39" t="s">
        <v>29</v>
      </c>
      <c r="O11" s="40">
        <v>160</v>
      </c>
      <c r="P11" s="40">
        <v>270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73.400000000000006</v>
      </c>
      <c r="E12" s="106">
        <v>71.400000000000006</v>
      </c>
      <c r="F12" s="106">
        <v>72.7</v>
      </c>
      <c r="G12" s="48" t="s">
        <v>119</v>
      </c>
      <c r="H12" s="46" t="s">
        <v>29</v>
      </c>
      <c r="I12" s="47" t="s">
        <v>29</v>
      </c>
      <c r="J12" s="81">
        <v>61.3</v>
      </c>
      <c r="K12" s="106">
        <v>54.5</v>
      </c>
      <c r="L12" s="106">
        <v>51.6</v>
      </c>
      <c r="M12" s="107">
        <v>51.5</v>
      </c>
      <c r="N12" s="46" t="s">
        <v>29</v>
      </c>
      <c r="O12" s="81">
        <v>47.2</v>
      </c>
      <c r="P12" s="81">
        <v>45.7</v>
      </c>
      <c r="Q12" s="81">
        <v>47.9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4.18</v>
      </c>
      <c r="C16" s="90">
        <v>10.96</v>
      </c>
      <c r="D16" s="89" t="s">
        <v>29</v>
      </c>
      <c r="E16" s="90">
        <v>22.745000000000001</v>
      </c>
      <c r="F16" s="388">
        <v>25.364999999999998</v>
      </c>
      <c r="G16" s="389"/>
      <c r="H16" s="390"/>
      <c r="I16" s="89">
        <v>9.41</v>
      </c>
      <c r="J16" s="90">
        <v>16.940000000000001</v>
      </c>
      <c r="K16" s="90">
        <v>20.05</v>
      </c>
      <c r="L16" s="411">
        <v>22.04</v>
      </c>
      <c r="M16" s="412"/>
      <c r="N16" s="413"/>
      <c r="O16" s="391">
        <v>19.77</v>
      </c>
      <c r="P16" s="392"/>
      <c r="Q16" s="91">
        <v>18.035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20</v>
      </c>
      <c r="D18" s="39" t="s">
        <v>282</v>
      </c>
      <c r="E18" s="40">
        <v>2500</v>
      </c>
      <c r="F18" s="40">
        <v>12</v>
      </c>
      <c r="G18" s="40">
        <v>12</v>
      </c>
      <c r="H18" s="45">
        <v>10</v>
      </c>
      <c r="I18" s="40">
        <v>50</v>
      </c>
      <c r="J18" s="40">
        <v>400</v>
      </c>
      <c r="K18" s="40">
        <v>2000</v>
      </c>
      <c r="L18" s="40">
        <v>10</v>
      </c>
      <c r="M18" s="40">
        <v>10</v>
      </c>
      <c r="N18" s="40">
        <v>10</v>
      </c>
      <c r="O18" s="39">
        <v>550</v>
      </c>
      <c r="P18" s="40">
        <v>600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40</v>
      </c>
      <c r="D19" s="47" t="s">
        <v>29</v>
      </c>
      <c r="E19" s="104">
        <v>108.1</v>
      </c>
      <c r="F19" s="59">
        <v>24.3</v>
      </c>
      <c r="G19" s="59">
        <v>23.6</v>
      </c>
      <c r="H19" s="60">
        <v>23.3</v>
      </c>
      <c r="I19" s="104">
        <v>55.1</v>
      </c>
      <c r="J19" s="104">
        <v>70.900000000000006</v>
      </c>
      <c r="K19" s="47">
        <v>103.2</v>
      </c>
      <c r="L19" s="59">
        <v>31.3</v>
      </c>
      <c r="M19" s="59">
        <v>27.5</v>
      </c>
      <c r="N19" s="62">
        <v>27.1</v>
      </c>
      <c r="O19" s="63">
        <v>86.7</v>
      </c>
      <c r="P19" s="83">
        <v>89.8</v>
      </c>
      <c r="Q19" s="108">
        <v>54.4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8.5649999999999995</v>
      </c>
      <c r="C23" s="388">
        <v>11.945</v>
      </c>
      <c r="D23" s="389"/>
      <c r="E23" s="390"/>
      <c r="F23" s="89">
        <v>6.86</v>
      </c>
      <c r="G23" s="90">
        <v>7.8849999999999998</v>
      </c>
      <c r="H23" s="388">
        <v>7.75</v>
      </c>
      <c r="I23" s="389"/>
      <c r="J23" s="390"/>
      <c r="K23" s="89" t="s">
        <v>29</v>
      </c>
      <c r="L23" s="90">
        <v>31.425000000000001</v>
      </c>
      <c r="M23" s="114">
        <v>29.75</v>
      </c>
      <c r="N23" s="90">
        <v>35.244999999999997</v>
      </c>
      <c r="O23" s="388">
        <v>41.825000000000003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10</v>
      </c>
      <c r="E25" s="45">
        <v>12</v>
      </c>
      <c r="F25" s="39">
        <v>1000</v>
      </c>
      <c r="G25" s="40">
        <v>700</v>
      </c>
      <c r="H25" s="40">
        <v>20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3000</v>
      </c>
      <c r="N25" s="40">
        <v>900</v>
      </c>
      <c r="O25" s="40">
        <v>20</v>
      </c>
      <c r="P25" s="40">
        <v>12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37.6</v>
      </c>
      <c r="C26" s="59">
        <v>25.5</v>
      </c>
      <c r="D26" s="59">
        <v>25.2</v>
      </c>
      <c r="E26" s="60">
        <v>25.9</v>
      </c>
      <c r="F26" s="46">
        <v>72.2</v>
      </c>
      <c r="G26" s="104">
        <v>59.3</v>
      </c>
      <c r="H26" s="59">
        <v>25.4</v>
      </c>
      <c r="I26" s="59">
        <v>24.3</v>
      </c>
      <c r="J26" s="62">
        <v>24.3</v>
      </c>
      <c r="K26" s="68" t="s">
        <v>29</v>
      </c>
      <c r="L26" s="49" t="s">
        <v>272</v>
      </c>
      <c r="M26" s="87">
        <v>157.30000000000001</v>
      </c>
      <c r="N26" s="49">
        <v>94.2</v>
      </c>
      <c r="O26" s="59">
        <v>24.4</v>
      </c>
      <c r="P26" s="59">
        <v>27.9</v>
      </c>
      <c r="Q26" s="60">
        <v>21.1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14.94</v>
      </c>
      <c r="C30" s="41">
        <v>20.420000000000002</v>
      </c>
      <c r="D30" s="41">
        <v>23.844999999999999</v>
      </c>
      <c r="E30" s="408">
        <v>24.93</v>
      </c>
      <c r="F30" s="409"/>
      <c r="G30" s="55">
        <v>13.05</v>
      </c>
      <c r="H30" s="41">
        <v>14.77</v>
      </c>
      <c r="I30" s="41">
        <v>24.82</v>
      </c>
      <c r="J30" s="408">
        <v>31.704999999999998</v>
      </c>
      <c r="K30" s="410"/>
      <c r="L30" s="409"/>
      <c r="M30" s="55">
        <v>5.05</v>
      </c>
      <c r="N30" s="41">
        <v>6.28</v>
      </c>
      <c r="O30" s="408">
        <v>9.9649999999999999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60</v>
      </c>
      <c r="D32" s="40">
        <v>15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15</v>
      </c>
      <c r="M32" s="39">
        <v>220</v>
      </c>
      <c r="N32" s="40">
        <v>180</v>
      </c>
      <c r="O32" s="40">
        <v>130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41.6</v>
      </c>
      <c r="C33" s="104">
        <v>42.6</v>
      </c>
      <c r="D33" s="49">
        <v>27.5</v>
      </c>
      <c r="E33" s="49">
        <v>22.7</v>
      </c>
      <c r="F33" s="69">
        <v>20.8</v>
      </c>
      <c r="G33" s="61" t="s">
        <v>273</v>
      </c>
      <c r="H33" s="47">
        <v>75.099999999999994</v>
      </c>
      <c r="I33" s="115">
        <v>166.7</v>
      </c>
      <c r="J33" s="49">
        <v>23.3</v>
      </c>
      <c r="K33" s="49">
        <v>23.3</v>
      </c>
      <c r="L33" s="70">
        <v>23.5</v>
      </c>
      <c r="M33" s="49">
        <v>46.3</v>
      </c>
      <c r="N33" s="49">
        <v>41.1</v>
      </c>
      <c r="O33" s="104">
        <v>38.200000000000003</v>
      </c>
      <c r="P33" s="47">
        <v>38.4</v>
      </c>
      <c r="Q33" s="109">
        <v>38.700000000000003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19.28</v>
      </c>
      <c r="C37" s="120">
        <v>22.895</v>
      </c>
      <c r="D37" s="92">
        <v>25</v>
      </c>
      <c r="E37" s="90">
        <v>25.195</v>
      </c>
      <c r="F37" s="90">
        <v>27.495000000000001</v>
      </c>
      <c r="G37" s="388">
        <v>37.299999999999997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>
        <v>1000</v>
      </c>
      <c r="E39" s="40">
        <v>300</v>
      </c>
      <c r="F39" s="40">
        <v>3500</v>
      </c>
      <c r="G39" s="67">
        <v>1400</v>
      </c>
      <c r="H39" s="84">
        <v>1400</v>
      </c>
      <c r="I39" s="40">
        <v>1800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>
        <v>90.9</v>
      </c>
      <c r="E40" s="104">
        <v>73.2</v>
      </c>
      <c r="F40" s="115">
        <v>134.4</v>
      </c>
      <c r="G40" s="105">
        <v>75.5</v>
      </c>
      <c r="H40" s="118">
        <v>80.900000000000006</v>
      </c>
      <c r="I40" s="49">
        <v>86.9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13.52</v>
      </c>
      <c r="C44" s="90">
        <v>22.2</v>
      </c>
      <c r="D44" s="90">
        <v>27.13</v>
      </c>
      <c r="E44" s="90">
        <v>26.93</v>
      </c>
      <c r="F44" s="78">
        <v>28.175000000000001</v>
      </c>
      <c r="G44" s="399" t="s">
        <v>273</v>
      </c>
      <c r="H44" s="400"/>
      <c r="I44" s="401"/>
      <c r="J44" s="122">
        <v>5.2350000000000003</v>
      </c>
      <c r="K44" s="90">
        <v>11.095000000000001</v>
      </c>
      <c r="L44" s="388">
        <v>20.995000000000001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300</v>
      </c>
      <c r="C46" s="40">
        <v>1700</v>
      </c>
      <c r="D46" s="40">
        <v>3500</v>
      </c>
      <c r="E46" s="40">
        <v>110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93.3</v>
      </c>
      <c r="C47" s="115">
        <v>124.8</v>
      </c>
      <c r="D47" s="47">
        <v>222</v>
      </c>
      <c r="E47" s="104">
        <v>50.5</v>
      </c>
      <c r="F47" s="87">
        <v>90.2</v>
      </c>
      <c r="G47" s="87" t="s">
        <v>272</v>
      </c>
      <c r="H47" s="87" t="s">
        <v>272</v>
      </c>
      <c r="I47" s="88" t="s">
        <v>272</v>
      </c>
      <c r="J47" s="85">
        <v>32.1</v>
      </c>
      <c r="K47" s="49">
        <v>28.2</v>
      </c>
      <c r="L47" s="49">
        <v>28</v>
      </c>
      <c r="M47" s="49">
        <v>28</v>
      </c>
      <c r="N47" s="110">
        <v>28.3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17.55</v>
      </c>
      <c r="D51" s="389"/>
      <c r="E51" s="390"/>
      <c r="F51" s="391">
        <v>17.905000000000001</v>
      </c>
      <c r="G51" s="389"/>
      <c r="H51" s="392"/>
      <c r="I51" s="388">
        <v>7.3949999999999996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220</v>
      </c>
      <c r="E53" s="91" t="s">
        <v>29</v>
      </c>
      <c r="F53" s="39" t="s">
        <v>29</v>
      </c>
      <c r="G53" s="80">
        <v>280</v>
      </c>
      <c r="H53" s="80">
        <v>330</v>
      </c>
      <c r="I53" s="40">
        <v>200</v>
      </c>
      <c r="J53" s="40">
        <v>190</v>
      </c>
      <c r="K53" s="45">
        <v>200</v>
      </c>
      <c r="L53" s="52"/>
      <c r="M53" s="379" t="s">
        <v>290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7">
        <v>56.1</v>
      </c>
      <c r="D54" s="81">
        <v>57.2</v>
      </c>
      <c r="E54" s="82" t="s">
        <v>29</v>
      </c>
      <c r="F54" s="68" t="s">
        <v>29</v>
      </c>
      <c r="G54" s="119">
        <v>70</v>
      </c>
      <c r="H54" s="111">
        <v>70.099999999999994</v>
      </c>
      <c r="I54" s="59">
        <v>38.9</v>
      </c>
      <c r="J54" s="83">
        <v>39.299999999999997</v>
      </c>
      <c r="K54" s="60">
        <v>40.200000000000003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0" zoomScaleNormal="9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43739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13.193</v>
      </c>
      <c r="E9" s="388">
        <v>13.234999999999999</v>
      </c>
      <c r="F9" s="389"/>
      <c r="G9" s="390"/>
      <c r="H9" s="191" t="s">
        <v>29</v>
      </c>
      <c r="I9" s="209" t="s">
        <v>29</v>
      </c>
      <c r="J9" s="90">
        <v>9.8979999999999997</v>
      </c>
      <c r="K9" s="388">
        <v>10.202999999999999</v>
      </c>
      <c r="L9" s="389"/>
      <c r="M9" s="390"/>
      <c r="N9" s="89" t="s">
        <v>29</v>
      </c>
      <c r="O9" s="90">
        <v>16.63</v>
      </c>
      <c r="P9" s="388">
        <v>23.61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200</v>
      </c>
      <c r="M11" s="45">
        <v>200</v>
      </c>
      <c r="N11" s="39" t="s">
        <v>29</v>
      </c>
      <c r="O11" s="40">
        <v>210</v>
      </c>
      <c r="P11" s="40">
        <v>250</v>
      </c>
      <c r="Q11" s="40">
        <v>220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33.4</v>
      </c>
      <c r="E12" s="106">
        <v>31.3</v>
      </c>
      <c r="F12" s="106">
        <v>35.200000000000003</v>
      </c>
      <c r="G12" s="48" t="s">
        <v>119</v>
      </c>
      <c r="H12" s="46" t="s">
        <v>29</v>
      </c>
      <c r="I12" s="47" t="s">
        <v>29</v>
      </c>
      <c r="J12" s="81">
        <v>25.2</v>
      </c>
      <c r="K12" s="106">
        <v>22.9</v>
      </c>
      <c r="L12" s="106">
        <v>24</v>
      </c>
      <c r="M12" s="107">
        <v>23.4</v>
      </c>
      <c r="N12" s="46" t="s">
        <v>29</v>
      </c>
      <c r="O12" s="81">
        <v>19</v>
      </c>
      <c r="P12" s="81">
        <v>18.899999999999999</v>
      </c>
      <c r="Q12" s="81">
        <v>19.100000000000001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4.17</v>
      </c>
      <c r="C16" s="208">
        <v>10.32</v>
      </c>
      <c r="D16" s="90">
        <v>19.41</v>
      </c>
      <c r="E16" s="90">
        <v>21.867000000000001</v>
      </c>
      <c r="F16" s="388">
        <v>20.981000000000002</v>
      </c>
      <c r="G16" s="389"/>
      <c r="H16" s="390"/>
      <c r="I16" s="89">
        <v>8.1280000000000001</v>
      </c>
      <c r="J16" s="90">
        <v>16.254999999999999</v>
      </c>
      <c r="K16" s="90">
        <v>19.823</v>
      </c>
      <c r="L16" s="411">
        <v>19.03</v>
      </c>
      <c r="M16" s="412"/>
      <c r="N16" s="413"/>
      <c r="O16" s="391">
        <v>12.994999999999999</v>
      </c>
      <c r="P16" s="392"/>
      <c r="Q16" s="91">
        <v>11.395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20</v>
      </c>
      <c r="D18" s="40" t="s">
        <v>282</v>
      </c>
      <c r="E18" s="40">
        <v>2400</v>
      </c>
      <c r="F18" s="40">
        <v>20</v>
      </c>
      <c r="G18" s="40">
        <v>15</v>
      </c>
      <c r="H18" s="45">
        <v>15</v>
      </c>
      <c r="I18" s="40">
        <v>25</v>
      </c>
      <c r="J18" s="40">
        <v>180</v>
      </c>
      <c r="K18" s="40">
        <v>2200</v>
      </c>
      <c r="L18" s="40">
        <v>12</v>
      </c>
      <c r="M18" s="40">
        <v>12</v>
      </c>
      <c r="N18" s="40">
        <v>12</v>
      </c>
      <c r="O18" s="39">
        <v>500</v>
      </c>
      <c r="P18" s="40">
        <v>400</v>
      </c>
      <c r="Q18" s="45">
        <v>210</v>
      </c>
      <c r="R18" s="53"/>
    </row>
    <row r="19" spans="1:18" ht="11.25" customHeight="1" thickBot="1" x14ac:dyDescent="0.2">
      <c r="A19" s="96" t="s">
        <v>28</v>
      </c>
      <c r="B19" s="128">
        <v>12.1</v>
      </c>
      <c r="C19" s="49">
        <v>16.7</v>
      </c>
      <c r="D19" s="47" t="s">
        <v>29</v>
      </c>
      <c r="E19" s="104">
        <v>38.799999999999997</v>
      </c>
      <c r="F19" s="59">
        <v>11.7</v>
      </c>
      <c r="G19" s="59">
        <v>11.4</v>
      </c>
      <c r="H19" s="60">
        <v>11.2</v>
      </c>
      <c r="I19" s="104">
        <v>20.8</v>
      </c>
      <c r="J19" s="104">
        <v>21.9</v>
      </c>
      <c r="K19" s="49">
        <v>39.1</v>
      </c>
      <c r="L19" s="59">
        <v>13</v>
      </c>
      <c r="M19" s="59">
        <v>12.3</v>
      </c>
      <c r="N19" s="62">
        <v>12.1</v>
      </c>
      <c r="O19" s="63">
        <v>36.5</v>
      </c>
      <c r="P19" s="83">
        <v>38.5</v>
      </c>
      <c r="Q19" s="108">
        <v>29.2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5.5</v>
      </c>
      <c r="C23" s="388">
        <v>7</v>
      </c>
      <c r="D23" s="389"/>
      <c r="E23" s="390"/>
      <c r="F23" s="89">
        <v>6.35</v>
      </c>
      <c r="G23" s="90">
        <v>7.42</v>
      </c>
      <c r="H23" s="388">
        <v>5.92</v>
      </c>
      <c r="I23" s="389"/>
      <c r="J23" s="390"/>
      <c r="K23" s="89">
        <v>22.62</v>
      </c>
      <c r="L23" s="90">
        <v>31.47</v>
      </c>
      <c r="M23" s="114">
        <v>29.63</v>
      </c>
      <c r="N23" s="90">
        <v>35.052999999999997</v>
      </c>
      <c r="O23" s="388">
        <v>39.713999999999999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10</v>
      </c>
      <c r="D25" s="40">
        <v>12</v>
      </c>
      <c r="E25" s="45">
        <v>15</v>
      </c>
      <c r="F25" s="39">
        <v>400</v>
      </c>
      <c r="G25" s="40">
        <v>1000</v>
      </c>
      <c r="H25" s="40">
        <v>60</v>
      </c>
      <c r="I25" s="40">
        <v>200</v>
      </c>
      <c r="J25" s="210">
        <v>150</v>
      </c>
      <c r="K25" s="39" t="s">
        <v>29</v>
      </c>
      <c r="L25" s="40" t="s">
        <v>272</v>
      </c>
      <c r="M25" s="78">
        <v>3000</v>
      </c>
      <c r="N25" s="40">
        <v>2300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15.7</v>
      </c>
      <c r="C26" s="59">
        <v>14.5</v>
      </c>
      <c r="D26" s="59">
        <v>13.8</v>
      </c>
      <c r="E26" s="60">
        <v>13.9</v>
      </c>
      <c r="F26" s="117">
        <v>38.5</v>
      </c>
      <c r="G26" s="104">
        <v>49.2</v>
      </c>
      <c r="H26" s="59">
        <v>24.6</v>
      </c>
      <c r="I26" s="59">
        <v>28.3</v>
      </c>
      <c r="J26" s="62">
        <v>26.6</v>
      </c>
      <c r="K26" s="68" t="s">
        <v>29</v>
      </c>
      <c r="L26" s="49" t="s">
        <v>272</v>
      </c>
      <c r="M26" s="145">
        <v>242</v>
      </c>
      <c r="N26" s="49">
        <v>77.2</v>
      </c>
      <c r="O26" s="59">
        <v>27.5</v>
      </c>
      <c r="P26" s="59">
        <v>22.5</v>
      </c>
      <c r="Q26" s="60">
        <v>19.8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14.723000000000001</v>
      </c>
      <c r="C30" s="41">
        <v>20.187999999999999</v>
      </c>
      <c r="D30" s="41">
        <v>23.57</v>
      </c>
      <c r="E30" s="408">
        <v>22.35</v>
      </c>
      <c r="F30" s="409"/>
      <c r="G30" s="55">
        <v>12.441000000000001</v>
      </c>
      <c r="H30" s="41">
        <v>14.692</v>
      </c>
      <c r="I30" s="41">
        <v>24.465</v>
      </c>
      <c r="J30" s="408">
        <v>26.969000000000001</v>
      </c>
      <c r="K30" s="410"/>
      <c r="L30" s="409"/>
      <c r="M30" s="55">
        <v>2.5270000000000001</v>
      </c>
      <c r="N30" s="41">
        <v>2.8479999999999999</v>
      </c>
      <c r="O30" s="408">
        <v>3.1619999999999999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379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45</v>
      </c>
      <c r="D32" s="40">
        <v>25</v>
      </c>
      <c r="E32" s="40">
        <v>15</v>
      </c>
      <c r="F32" s="210">
        <v>20</v>
      </c>
      <c r="G32" s="39">
        <v>12</v>
      </c>
      <c r="H32" s="40">
        <v>1000</v>
      </c>
      <c r="I32" s="40">
        <v>4500</v>
      </c>
      <c r="J32" s="40">
        <v>20</v>
      </c>
      <c r="K32" s="40">
        <v>20</v>
      </c>
      <c r="L32" s="45">
        <v>20</v>
      </c>
      <c r="M32" s="39">
        <v>100</v>
      </c>
      <c r="N32" s="40">
        <v>210</v>
      </c>
      <c r="O32" s="40">
        <v>140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30.3</v>
      </c>
      <c r="C33" s="104">
        <v>30.2</v>
      </c>
      <c r="D33" s="49">
        <v>21.4</v>
      </c>
      <c r="E33" s="49">
        <v>16.7</v>
      </c>
      <c r="F33" s="69">
        <v>16.100000000000001</v>
      </c>
      <c r="G33" s="61">
        <v>17.7</v>
      </c>
      <c r="H33" s="49">
        <v>37.6</v>
      </c>
      <c r="I33" s="104">
        <v>140.80000000000001</v>
      </c>
      <c r="J33" s="49">
        <v>13.4</v>
      </c>
      <c r="K33" s="49">
        <v>12.8</v>
      </c>
      <c r="L33" s="70">
        <v>14.2</v>
      </c>
      <c r="M33" s="49">
        <v>21</v>
      </c>
      <c r="N33" s="49">
        <v>21.5</v>
      </c>
      <c r="O33" s="104">
        <v>18.3</v>
      </c>
      <c r="P33" s="49">
        <v>17.8</v>
      </c>
      <c r="Q33" s="109">
        <v>17.7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5.2210000000000001</v>
      </c>
      <c r="K44" s="90">
        <v>10.955</v>
      </c>
      <c r="L44" s="388">
        <v>15.182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25</v>
      </c>
      <c r="L46" s="162">
        <v>25</v>
      </c>
      <c r="M46" s="80">
        <v>25</v>
      </c>
      <c r="N46" s="45">
        <v>25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15.6</v>
      </c>
      <c r="K47" s="49">
        <v>17.100000000000001</v>
      </c>
      <c r="L47" s="81">
        <v>15.4</v>
      </c>
      <c r="M47" s="85">
        <v>15</v>
      </c>
      <c r="N47" s="110">
        <v>14.4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8.49</v>
      </c>
      <c r="D51" s="389"/>
      <c r="E51" s="390"/>
      <c r="F51" s="424">
        <v>9.9250000000000007</v>
      </c>
      <c r="G51" s="416"/>
      <c r="H51" s="401"/>
      <c r="I51" s="389">
        <v>5.7480000000000002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200</v>
      </c>
      <c r="D53" s="210">
        <v>250</v>
      </c>
      <c r="E53" s="91" t="s">
        <v>29</v>
      </c>
      <c r="F53" s="165">
        <v>10</v>
      </c>
      <c r="G53" s="162">
        <v>50</v>
      </c>
      <c r="H53" s="86">
        <v>55</v>
      </c>
      <c r="I53" s="40">
        <v>200</v>
      </c>
      <c r="J53" s="40">
        <v>200</v>
      </c>
      <c r="K53" s="45">
        <v>200</v>
      </c>
      <c r="L53" s="52"/>
      <c r="M53" s="379" t="s">
        <v>368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22.9</v>
      </c>
      <c r="D54" s="81">
        <v>22.7</v>
      </c>
      <c r="E54" s="82" t="s">
        <v>29</v>
      </c>
      <c r="F54" s="81">
        <v>12.7</v>
      </c>
      <c r="G54" s="81">
        <v>14.1</v>
      </c>
      <c r="H54" s="146">
        <v>14.5</v>
      </c>
      <c r="I54" s="59">
        <v>28.6</v>
      </c>
      <c r="J54" s="83">
        <v>28.7</v>
      </c>
      <c r="K54" s="60">
        <v>28.6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0" zoomScaleNormal="9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43745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13.256</v>
      </c>
      <c r="E9" s="388">
        <v>13.004</v>
      </c>
      <c r="F9" s="389"/>
      <c r="G9" s="390"/>
      <c r="H9" s="191" t="s">
        <v>29</v>
      </c>
      <c r="I9" s="212" t="s">
        <v>29</v>
      </c>
      <c r="J9" s="90">
        <v>9.7390000000000008</v>
      </c>
      <c r="K9" s="388">
        <v>10.023999999999999</v>
      </c>
      <c r="L9" s="389"/>
      <c r="M9" s="390"/>
      <c r="N9" s="89" t="s">
        <v>29</v>
      </c>
      <c r="O9" s="90">
        <v>16.552</v>
      </c>
      <c r="P9" s="388">
        <v>23.501999999999999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850</v>
      </c>
      <c r="E11" s="40">
        <v>500</v>
      </c>
      <c r="F11" s="40">
        <v>700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180</v>
      </c>
      <c r="L11" s="40">
        <v>230</v>
      </c>
      <c r="M11" s="45">
        <v>300</v>
      </c>
      <c r="N11" s="39" t="s">
        <v>29</v>
      </c>
      <c r="O11" s="40">
        <v>180</v>
      </c>
      <c r="P11" s="40">
        <v>300</v>
      </c>
      <c r="Q11" s="40">
        <v>400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37.6</v>
      </c>
      <c r="E12" s="106">
        <v>37.700000000000003</v>
      </c>
      <c r="F12" s="106">
        <v>44.9</v>
      </c>
      <c r="G12" s="48" t="s">
        <v>119</v>
      </c>
      <c r="H12" s="46" t="s">
        <v>29</v>
      </c>
      <c r="I12" s="47" t="s">
        <v>29</v>
      </c>
      <c r="J12" s="81">
        <v>28.6</v>
      </c>
      <c r="K12" s="106">
        <v>24.8</v>
      </c>
      <c r="L12" s="106">
        <v>28.2</v>
      </c>
      <c r="M12" s="107">
        <v>30.4</v>
      </c>
      <c r="N12" s="46" t="s">
        <v>29</v>
      </c>
      <c r="O12" s="81">
        <v>39.700000000000003</v>
      </c>
      <c r="P12" s="81">
        <v>38.299999999999997</v>
      </c>
      <c r="Q12" s="81">
        <v>41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3.6619999999999999</v>
      </c>
      <c r="C16" s="211">
        <v>10.396000000000001</v>
      </c>
      <c r="D16" s="90" t="s">
        <v>282</v>
      </c>
      <c r="E16" s="90">
        <v>21.899000000000001</v>
      </c>
      <c r="F16" s="388">
        <v>20.85</v>
      </c>
      <c r="G16" s="389"/>
      <c r="H16" s="390"/>
      <c r="I16" s="89">
        <v>6.6479999999999997</v>
      </c>
      <c r="J16" s="90">
        <v>16.178999999999998</v>
      </c>
      <c r="K16" s="90">
        <v>19.783000000000001</v>
      </c>
      <c r="L16" s="411">
        <v>18.96</v>
      </c>
      <c r="M16" s="412"/>
      <c r="N16" s="413"/>
      <c r="O16" s="391">
        <v>12.603999999999999</v>
      </c>
      <c r="P16" s="392"/>
      <c r="Q16" s="91">
        <v>17.978000000000002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30</v>
      </c>
      <c r="C18" s="40">
        <v>20</v>
      </c>
      <c r="D18" s="40" t="s">
        <v>282</v>
      </c>
      <c r="E18" s="40">
        <v>2400</v>
      </c>
      <c r="F18" s="40">
        <v>12</v>
      </c>
      <c r="G18" s="40">
        <v>20</v>
      </c>
      <c r="H18" s="45">
        <v>20</v>
      </c>
      <c r="I18" s="40">
        <v>20</v>
      </c>
      <c r="J18" s="40">
        <v>220</v>
      </c>
      <c r="K18" s="40">
        <v>2000</v>
      </c>
      <c r="L18" s="40">
        <v>15</v>
      </c>
      <c r="M18" s="40">
        <v>12</v>
      </c>
      <c r="N18" s="40">
        <v>12</v>
      </c>
      <c r="O18" s="39">
        <v>480</v>
      </c>
      <c r="P18" s="40">
        <v>480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14.1</v>
      </c>
      <c r="C19" s="49">
        <v>18</v>
      </c>
      <c r="D19" s="47" t="s">
        <v>29</v>
      </c>
      <c r="E19" s="104">
        <v>50.1</v>
      </c>
      <c r="F19" s="59">
        <v>14.1</v>
      </c>
      <c r="G19" s="59">
        <v>13.6</v>
      </c>
      <c r="H19" s="60">
        <v>13.4</v>
      </c>
      <c r="I19" s="104">
        <v>18.8</v>
      </c>
      <c r="J19" s="104">
        <v>25.4</v>
      </c>
      <c r="K19" s="49">
        <v>46</v>
      </c>
      <c r="L19" s="59">
        <v>15.1</v>
      </c>
      <c r="M19" s="59">
        <v>14.7</v>
      </c>
      <c r="N19" s="62">
        <v>15.1</v>
      </c>
      <c r="O19" s="63">
        <v>40.200000000000003</v>
      </c>
      <c r="P19" s="83">
        <v>41.2</v>
      </c>
      <c r="Q19" s="108">
        <v>33.799999999999997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4.7910000000000004</v>
      </c>
      <c r="C23" s="388">
        <v>6.7990000000000004</v>
      </c>
      <c r="D23" s="389"/>
      <c r="E23" s="390"/>
      <c r="F23" s="89">
        <v>6.25</v>
      </c>
      <c r="G23" s="90">
        <v>7.3710000000000004</v>
      </c>
      <c r="H23" s="388">
        <v>5.8419999999999996</v>
      </c>
      <c r="I23" s="389"/>
      <c r="J23" s="390"/>
      <c r="K23" s="89" t="s">
        <v>282</v>
      </c>
      <c r="L23" s="90">
        <v>31.463999999999999</v>
      </c>
      <c r="M23" s="114">
        <v>29.545000000000002</v>
      </c>
      <c r="N23" s="90">
        <v>34.954000000000001</v>
      </c>
      <c r="O23" s="388">
        <v>39.636000000000003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20</v>
      </c>
      <c r="D25" s="40">
        <v>20</v>
      </c>
      <c r="E25" s="45">
        <v>20</v>
      </c>
      <c r="F25" s="39">
        <v>400</v>
      </c>
      <c r="G25" s="40">
        <v>900</v>
      </c>
      <c r="H25" s="40">
        <v>30</v>
      </c>
      <c r="I25" s="40">
        <v>160</v>
      </c>
      <c r="J25" s="213">
        <v>250</v>
      </c>
      <c r="K25" s="39" t="s">
        <v>29</v>
      </c>
      <c r="L25" s="40" t="s">
        <v>272</v>
      </c>
      <c r="M25" s="78">
        <v>3000</v>
      </c>
      <c r="N25" s="40">
        <v>800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18.8</v>
      </c>
      <c r="C26" s="59">
        <v>14.7</v>
      </c>
      <c r="D26" s="59">
        <v>15</v>
      </c>
      <c r="E26" s="60">
        <v>15.2</v>
      </c>
      <c r="F26" s="117">
        <v>29.7</v>
      </c>
      <c r="G26" s="104">
        <v>36.6</v>
      </c>
      <c r="H26" s="59">
        <v>16</v>
      </c>
      <c r="I26" s="59">
        <v>22.6</v>
      </c>
      <c r="J26" s="62">
        <v>25.9</v>
      </c>
      <c r="K26" s="68" t="s">
        <v>29</v>
      </c>
      <c r="L26" s="49" t="s">
        <v>272</v>
      </c>
      <c r="M26" s="145">
        <v>138.4</v>
      </c>
      <c r="N26" s="49">
        <v>40.6</v>
      </c>
      <c r="O26" s="59">
        <v>14.1</v>
      </c>
      <c r="P26" s="59">
        <v>13.9</v>
      </c>
      <c r="Q26" s="60">
        <v>13.4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14.648999999999999</v>
      </c>
      <c r="C30" s="41">
        <v>20.14</v>
      </c>
      <c r="D30" s="41">
        <v>23.509</v>
      </c>
      <c r="E30" s="408">
        <v>22.242999999999999</v>
      </c>
      <c r="F30" s="409"/>
      <c r="G30" s="55">
        <v>12.452</v>
      </c>
      <c r="H30" s="41">
        <v>14.683999999999999</v>
      </c>
      <c r="I30" s="41">
        <v>24.457000000000001</v>
      </c>
      <c r="J30" s="408">
        <v>26.823</v>
      </c>
      <c r="K30" s="410"/>
      <c r="L30" s="409"/>
      <c r="M30" s="55">
        <v>2.198</v>
      </c>
      <c r="N30" s="41">
        <v>2.6419999999999999</v>
      </c>
      <c r="O30" s="408">
        <v>2.972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379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35</v>
      </c>
      <c r="C32" s="40">
        <v>50</v>
      </c>
      <c r="D32" s="40">
        <v>30</v>
      </c>
      <c r="E32" s="40">
        <v>15</v>
      </c>
      <c r="F32" s="213">
        <v>12</v>
      </c>
      <c r="G32" s="39">
        <v>15</v>
      </c>
      <c r="H32" s="40">
        <v>700</v>
      </c>
      <c r="I32" s="40">
        <v>4200</v>
      </c>
      <c r="J32" s="40">
        <v>20</v>
      </c>
      <c r="K32" s="40">
        <v>20</v>
      </c>
      <c r="L32" s="45">
        <v>20</v>
      </c>
      <c r="M32" s="39">
        <v>75</v>
      </c>
      <c r="N32" s="40">
        <v>220</v>
      </c>
      <c r="O32" s="40">
        <v>110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26.9</v>
      </c>
      <c r="C33" s="104">
        <v>26</v>
      </c>
      <c r="D33" s="49">
        <v>17.2</v>
      </c>
      <c r="E33" s="49">
        <v>14.8</v>
      </c>
      <c r="F33" s="69">
        <v>15.1</v>
      </c>
      <c r="G33" s="61">
        <v>21.1</v>
      </c>
      <c r="H33" s="49">
        <v>40.799999999999997</v>
      </c>
      <c r="I33" s="104">
        <v>116.9</v>
      </c>
      <c r="J33" s="49">
        <v>16.399999999999999</v>
      </c>
      <c r="K33" s="49">
        <v>15.6</v>
      </c>
      <c r="L33" s="70">
        <v>15.6</v>
      </c>
      <c r="M33" s="49">
        <v>22.4</v>
      </c>
      <c r="N33" s="49">
        <v>25</v>
      </c>
      <c r="O33" s="104">
        <v>22.6</v>
      </c>
      <c r="P33" s="49">
        <v>22.2</v>
      </c>
      <c r="Q33" s="109">
        <v>22.1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0" t="s">
        <v>272</v>
      </c>
      <c r="H44" s="421"/>
      <c r="I44" s="422"/>
      <c r="J44" s="183">
        <v>5.1269999999999998</v>
      </c>
      <c r="K44" s="90">
        <v>10.743</v>
      </c>
      <c r="L44" s="388">
        <v>14.904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40</v>
      </c>
      <c r="K46" s="40">
        <v>20</v>
      </c>
      <c r="L46" s="162">
        <v>20</v>
      </c>
      <c r="M46" s="80">
        <v>20</v>
      </c>
      <c r="N46" s="45">
        <v>20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37.6</v>
      </c>
      <c r="K47" s="49">
        <v>26.9</v>
      </c>
      <c r="L47" s="81">
        <v>27.7</v>
      </c>
      <c r="M47" s="85">
        <v>27.2</v>
      </c>
      <c r="N47" s="110">
        <v>27.3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423"/>
      <c r="I50" s="381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8.1199999999999992</v>
      </c>
      <c r="D51" s="389"/>
      <c r="E51" s="390"/>
      <c r="F51" s="424">
        <v>9.7629999999999999</v>
      </c>
      <c r="G51" s="416"/>
      <c r="H51" s="401"/>
      <c r="I51" s="389">
        <v>5.6840000000000002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377" t="s">
        <v>355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200</v>
      </c>
      <c r="D53" s="213">
        <v>200</v>
      </c>
      <c r="E53" s="91" t="s">
        <v>29</v>
      </c>
      <c r="F53" s="165">
        <v>5</v>
      </c>
      <c r="G53" s="162">
        <v>5</v>
      </c>
      <c r="H53" s="86">
        <v>8</v>
      </c>
      <c r="I53" s="40">
        <v>400</v>
      </c>
      <c r="J53" s="40">
        <v>120</v>
      </c>
      <c r="K53" s="45">
        <v>120</v>
      </c>
      <c r="L53" s="52"/>
      <c r="M53" s="379" t="s">
        <v>368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9">
        <v>30.4</v>
      </c>
      <c r="D54" s="81">
        <v>30.2</v>
      </c>
      <c r="E54" s="82" t="s">
        <v>29</v>
      </c>
      <c r="F54" s="81">
        <v>7.9</v>
      </c>
      <c r="G54" s="81">
        <v>7.5</v>
      </c>
      <c r="H54" s="146">
        <v>7.7</v>
      </c>
      <c r="I54" s="59">
        <v>23.6</v>
      </c>
      <c r="J54" s="83">
        <v>23.8</v>
      </c>
      <c r="K54" s="60">
        <v>23.8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B4" zoomScale="90" zoomScaleNormal="9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43753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12.78</v>
      </c>
      <c r="E9" s="431">
        <v>14.535</v>
      </c>
      <c r="F9" s="432"/>
      <c r="G9" s="433"/>
      <c r="H9" s="223" t="s">
        <v>29</v>
      </c>
      <c r="I9" s="224" t="s">
        <v>29</v>
      </c>
      <c r="J9" s="222">
        <v>9.01</v>
      </c>
      <c r="K9" s="431">
        <v>17.802</v>
      </c>
      <c r="L9" s="432"/>
      <c r="M9" s="433"/>
      <c r="N9" s="221" t="s">
        <v>29</v>
      </c>
      <c r="O9" s="222">
        <v>16.652999999999999</v>
      </c>
      <c r="P9" s="431">
        <v>23.4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900</v>
      </c>
      <c r="E11" s="229">
        <v>400</v>
      </c>
      <c r="F11" s="229">
        <v>420</v>
      </c>
      <c r="G11" s="230" t="s">
        <v>119</v>
      </c>
      <c r="H11" s="228" t="s">
        <v>29</v>
      </c>
      <c r="I11" s="229" t="s">
        <v>29</v>
      </c>
      <c r="J11" s="229">
        <v>220</v>
      </c>
      <c r="K11" s="229">
        <v>250</v>
      </c>
      <c r="L11" s="229">
        <v>260</v>
      </c>
      <c r="M11" s="230">
        <v>220</v>
      </c>
      <c r="N11" s="228" t="s">
        <v>29</v>
      </c>
      <c r="O11" s="229">
        <v>200</v>
      </c>
      <c r="P11" s="229">
        <v>300</v>
      </c>
      <c r="Q11" s="229">
        <v>250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30.8</v>
      </c>
      <c r="E12" s="235">
        <v>43.9</v>
      </c>
      <c r="F12" s="235">
        <v>46.1</v>
      </c>
      <c r="G12" s="236" t="s">
        <v>119</v>
      </c>
      <c r="H12" s="232" t="s">
        <v>29</v>
      </c>
      <c r="I12" s="233" t="s">
        <v>29</v>
      </c>
      <c r="J12" s="234">
        <v>26.9</v>
      </c>
      <c r="K12" s="235">
        <v>28</v>
      </c>
      <c r="L12" s="235">
        <v>27.7</v>
      </c>
      <c r="M12" s="237">
        <v>24.9</v>
      </c>
      <c r="N12" s="232" t="s">
        <v>29</v>
      </c>
      <c r="O12" s="234">
        <v>23.2</v>
      </c>
      <c r="P12" s="234">
        <v>25.5</v>
      </c>
      <c r="Q12" s="234">
        <v>25.7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2.9950000000000001</v>
      </c>
      <c r="C16" s="245">
        <v>8.7390000000000008</v>
      </c>
      <c r="D16" s="222">
        <v>19.295000000000002</v>
      </c>
      <c r="E16" s="222">
        <v>21.625</v>
      </c>
      <c r="F16" s="431">
        <v>20.385000000000002</v>
      </c>
      <c r="G16" s="432"/>
      <c r="H16" s="433"/>
      <c r="I16" s="221">
        <v>2.19</v>
      </c>
      <c r="J16" s="222">
        <v>14.750999999999999</v>
      </c>
      <c r="K16" s="222">
        <v>19.7</v>
      </c>
      <c r="L16" s="438">
        <v>20.167999999999999</v>
      </c>
      <c r="M16" s="439"/>
      <c r="N16" s="440"/>
      <c r="O16" s="441">
        <v>13.87</v>
      </c>
      <c r="P16" s="442"/>
      <c r="Q16" s="247">
        <v>10.368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15</v>
      </c>
      <c r="D18" s="229" t="s">
        <v>273</v>
      </c>
      <c r="E18" s="229">
        <v>2200</v>
      </c>
      <c r="F18" s="229">
        <v>12</v>
      </c>
      <c r="G18" s="229">
        <v>15</v>
      </c>
      <c r="H18" s="230">
        <v>15</v>
      </c>
      <c r="I18" s="229">
        <v>20</v>
      </c>
      <c r="J18" s="229">
        <v>100</v>
      </c>
      <c r="K18" s="229">
        <v>2000</v>
      </c>
      <c r="L18" s="229">
        <v>12</v>
      </c>
      <c r="M18" s="229">
        <v>12</v>
      </c>
      <c r="N18" s="229">
        <v>12</v>
      </c>
      <c r="O18" s="228">
        <v>500</v>
      </c>
      <c r="P18" s="229">
        <v>510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25</v>
      </c>
      <c r="C19" s="253">
        <v>22.7</v>
      </c>
      <c r="D19" s="233" t="s">
        <v>273</v>
      </c>
      <c r="E19" s="254">
        <v>52.4</v>
      </c>
      <c r="F19" s="255">
        <v>15.6</v>
      </c>
      <c r="G19" s="255">
        <v>14.3</v>
      </c>
      <c r="H19" s="256">
        <v>14</v>
      </c>
      <c r="I19" s="254">
        <v>17.3</v>
      </c>
      <c r="J19" s="254">
        <v>22.7</v>
      </c>
      <c r="K19" s="253">
        <v>39.299999999999997</v>
      </c>
      <c r="L19" s="255">
        <v>14.2</v>
      </c>
      <c r="M19" s="255">
        <v>13.3</v>
      </c>
      <c r="N19" s="257">
        <v>16.3</v>
      </c>
      <c r="O19" s="258">
        <v>40</v>
      </c>
      <c r="P19" s="259">
        <v>42.7</v>
      </c>
      <c r="Q19" s="260">
        <v>32.1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3.3450000000000002</v>
      </c>
      <c r="C23" s="431">
        <v>8.9920000000000009</v>
      </c>
      <c r="D23" s="432"/>
      <c r="E23" s="433"/>
      <c r="F23" s="221">
        <v>6.1470000000000002</v>
      </c>
      <c r="G23" s="222">
        <v>7.39</v>
      </c>
      <c r="H23" s="431">
        <v>5.8879999999999999</v>
      </c>
      <c r="I23" s="432"/>
      <c r="J23" s="433"/>
      <c r="K23" s="221" t="s">
        <v>282</v>
      </c>
      <c r="L23" s="222">
        <v>31.47</v>
      </c>
      <c r="M23" s="263">
        <v>29.602</v>
      </c>
      <c r="N23" s="222">
        <v>34.984999999999999</v>
      </c>
      <c r="O23" s="431">
        <v>39.198999999999998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25</v>
      </c>
      <c r="C25" s="229">
        <v>25</v>
      </c>
      <c r="D25" s="229">
        <v>20</v>
      </c>
      <c r="E25" s="230">
        <v>25</v>
      </c>
      <c r="F25" s="228">
        <v>160</v>
      </c>
      <c r="G25" s="229">
        <v>800</v>
      </c>
      <c r="H25" s="229">
        <v>80</v>
      </c>
      <c r="I25" s="229">
        <v>90</v>
      </c>
      <c r="J25" s="265">
        <v>140</v>
      </c>
      <c r="K25" s="228" t="s">
        <v>29</v>
      </c>
      <c r="L25" s="229" t="s">
        <v>272</v>
      </c>
      <c r="M25" s="266">
        <v>2800</v>
      </c>
      <c r="N25" s="229">
        <v>1600</v>
      </c>
      <c r="O25" s="229">
        <v>30</v>
      </c>
      <c r="P25" s="229">
        <v>12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22.2</v>
      </c>
      <c r="C26" s="255">
        <v>16.399999999999999</v>
      </c>
      <c r="D26" s="255">
        <v>15.8</v>
      </c>
      <c r="E26" s="256">
        <v>15.9</v>
      </c>
      <c r="F26" s="268">
        <v>26.2</v>
      </c>
      <c r="G26" s="254">
        <v>37.700000000000003</v>
      </c>
      <c r="H26" s="255">
        <v>21.5</v>
      </c>
      <c r="I26" s="255">
        <v>22.1</v>
      </c>
      <c r="J26" s="257">
        <v>23.5</v>
      </c>
      <c r="K26" s="269" t="s">
        <v>29</v>
      </c>
      <c r="L26" s="253" t="s">
        <v>272</v>
      </c>
      <c r="M26" s="270">
        <v>143.1</v>
      </c>
      <c r="N26" s="253">
        <v>81.400000000000006</v>
      </c>
      <c r="O26" s="255">
        <v>35.200000000000003</v>
      </c>
      <c r="P26" s="255">
        <v>23.9</v>
      </c>
      <c r="Q26" s="256">
        <v>21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13.055999999999999</v>
      </c>
      <c r="C30" s="273">
        <v>19.96</v>
      </c>
      <c r="D30" s="273">
        <v>23.463999999999999</v>
      </c>
      <c r="E30" s="443">
        <v>22.282</v>
      </c>
      <c r="F30" s="444"/>
      <c r="G30" s="272">
        <v>12.49</v>
      </c>
      <c r="H30" s="273">
        <v>14.484999999999999</v>
      </c>
      <c r="I30" s="273">
        <v>24.298999999999999</v>
      </c>
      <c r="J30" s="443">
        <v>27.75</v>
      </c>
      <c r="K30" s="445"/>
      <c r="L30" s="444"/>
      <c r="M30" s="272">
        <v>0.61499999999999999</v>
      </c>
      <c r="N30" s="273">
        <v>1.9219999999999999</v>
      </c>
      <c r="O30" s="443">
        <v>6.4969999999999999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50</v>
      </c>
      <c r="D32" s="229">
        <v>30</v>
      </c>
      <c r="E32" s="229">
        <v>20</v>
      </c>
      <c r="F32" s="265">
        <v>15</v>
      </c>
      <c r="G32" s="228">
        <v>12</v>
      </c>
      <c r="H32" s="229">
        <v>900</v>
      </c>
      <c r="I32" s="229">
        <v>4500</v>
      </c>
      <c r="J32" s="229">
        <v>15</v>
      </c>
      <c r="K32" s="229">
        <v>20</v>
      </c>
      <c r="L32" s="230">
        <v>20</v>
      </c>
      <c r="M32" s="228">
        <v>40</v>
      </c>
      <c r="N32" s="229">
        <v>200</v>
      </c>
      <c r="O32" s="229">
        <v>120</v>
      </c>
      <c r="P32" s="229">
        <v>130</v>
      </c>
      <c r="Q32" s="230">
        <v>110</v>
      </c>
      <c r="R32" s="241"/>
    </row>
    <row r="33" spans="1:19" ht="11.25" customHeight="1" thickBot="1" x14ac:dyDescent="0.2">
      <c r="A33" s="275" t="s">
        <v>28</v>
      </c>
      <c r="B33" s="268">
        <v>25.6</v>
      </c>
      <c r="C33" s="254">
        <v>28.7</v>
      </c>
      <c r="D33" s="253">
        <v>18.600000000000001</v>
      </c>
      <c r="E33" s="253">
        <v>15.5</v>
      </c>
      <c r="F33" s="276">
        <v>14.9</v>
      </c>
      <c r="G33" s="267">
        <v>16.8</v>
      </c>
      <c r="H33" s="253">
        <v>37.200000000000003</v>
      </c>
      <c r="I33" s="254">
        <v>125.1</v>
      </c>
      <c r="J33" s="253">
        <v>14.6</v>
      </c>
      <c r="K33" s="253">
        <v>14.3</v>
      </c>
      <c r="L33" s="277">
        <v>14.3</v>
      </c>
      <c r="M33" s="253">
        <v>22.9</v>
      </c>
      <c r="N33" s="253">
        <v>26.4</v>
      </c>
      <c r="O33" s="254">
        <v>25.5</v>
      </c>
      <c r="P33" s="253">
        <v>24.9</v>
      </c>
      <c r="Q33" s="278">
        <v>24.5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5.09</v>
      </c>
      <c r="K44" s="222">
        <v>10.515000000000001</v>
      </c>
      <c r="L44" s="431">
        <v>17.082000000000001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25</v>
      </c>
      <c r="L46" s="295">
        <v>20</v>
      </c>
      <c r="M46" s="281">
        <v>25</v>
      </c>
      <c r="N46" s="230">
        <v>25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18.600000000000001</v>
      </c>
      <c r="K47" s="253">
        <v>21.4</v>
      </c>
      <c r="L47" s="234">
        <v>17.8</v>
      </c>
      <c r="M47" s="300">
        <v>17.2</v>
      </c>
      <c r="N47" s="301">
        <v>17.100000000000001</v>
      </c>
      <c r="O47" s="302" t="s">
        <v>388</v>
      </c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13.404999999999999</v>
      </c>
      <c r="D51" s="432"/>
      <c r="E51" s="433"/>
      <c r="F51" s="462">
        <v>8.9169999999999998</v>
      </c>
      <c r="G51" s="463"/>
      <c r="H51" s="464"/>
      <c r="I51" s="432">
        <v>5.72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250</v>
      </c>
      <c r="D53" s="265">
        <v>250</v>
      </c>
      <c r="E53" s="247" t="s">
        <v>29</v>
      </c>
      <c r="F53" s="307">
        <v>30</v>
      </c>
      <c r="G53" s="295">
        <v>30</v>
      </c>
      <c r="H53" s="294">
        <v>30</v>
      </c>
      <c r="I53" s="229">
        <v>140</v>
      </c>
      <c r="J53" s="229">
        <v>130</v>
      </c>
      <c r="K53" s="230">
        <v>150</v>
      </c>
      <c r="L53" s="241"/>
      <c r="M53" s="457" t="s">
        <v>384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26.4</v>
      </c>
      <c r="D54" s="234">
        <v>28.6</v>
      </c>
      <c r="E54" s="308" t="s">
        <v>29</v>
      </c>
      <c r="F54" s="234">
        <v>18</v>
      </c>
      <c r="G54" s="234">
        <v>16.5</v>
      </c>
      <c r="H54" s="288">
        <v>15.6</v>
      </c>
      <c r="I54" s="255">
        <v>23.1</v>
      </c>
      <c r="J54" s="259">
        <v>23.2</v>
      </c>
      <c r="K54" s="256">
        <v>23.1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2" zoomScale="90" zoomScaleNormal="9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43761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13.337999999999999</v>
      </c>
      <c r="E9" s="431">
        <v>14.071999999999999</v>
      </c>
      <c r="F9" s="432"/>
      <c r="G9" s="433"/>
      <c r="H9" s="223" t="s">
        <v>29</v>
      </c>
      <c r="I9" s="246" t="s">
        <v>29</v>
      </c>
      <c r="J9" s="222">
        <v>10.547000000000001</v>
      </c>
      <c r="K9" s="431">
        <v>14.802</v>
      </c>
      <c r="L9" s="432"/>
      <c r="M9" s="433"/>
      <c r="N9" s="221" t="s">
        <v>29</v>
      </c>
      <c r="O9" s="222">
        <v>16.503</v>
      </c>
      <c r="P9" s="431">
        <v>23.291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500</v>
      </c>
      <c r="F11" s="229">
        <v>520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130</v>
      </c>
      <c r="L11" s="229">
        <v>220</v>
      </c>
      <c r="M11" s="230">
        <v>220</v>
      </c>
      <c r="N11" s="228" t="s">
        <v>29</v>
      </c>
      <c r="O11" s="229">
        <v>150</v>
      </c>
      <c r="P11" s="229">
        <v>280</v>
      </c>
      <c r="Q11" s="229">
        <v>450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55.1</v>
      </c>
      <c r="E12" s="235">
        <v>57.7</v>
      </c>
      <c r="F12" s="235">
        <v>62.1</v>
      </c>
      <c r="G12" s="236" t="s">
        <v>119</v>
      </c>
      <c r="H12" s="232" t="s">
        <v>29</v>
      </c>
      <c r="I12" s="233" t="s">
        <v>29</v>
      </c>
      <c r="J12" s="234">
        <v>47.7</v>
      </c>
      <c r="K12" s="235">
        <v>41</v>
      </c>
      <c r="L12" s="235">
        <v>47.5</v>
      </c>
      <c r="M12" s="237">
        <v>48.5</v>
      </c>
      <c r="N12" s="232" t="s">
        <v>29</v>
      </c>
      <c r="O12" s="234">
        <v>39.5</v>
      </c>
      <c r="P12" s="234">
        <v>39.1</v>
      </c>
      <c r="Q12" s="234">
        <v>41.2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2.617</v>
      </c>
      <c r="C16" s="245">
        <v>8.8249999999999993</v>
      </c>
      <c r="D16" s="222" t="s">
        <v>119</v>
      </c>
      <c r="E16" s="222">
        <v>21.542000000000002</v>
      </c>
      <c r="F16" s="431">
        <v>21.777000000000001</v>
      </c>
      <c r="G16" s="432"/>
      <c r="H16" s="433"/>
      <c r="I16" s="221">
        <v>3.1880000000000002</v>
      </c>
      <c r="J16" s="222">
        <v>14.462</v>
      </c>
      <c r="K16" s="222">
        <v>19.661999999999999</v>
      </c>
      <c r="L16" s="438">
        <v>19.815999999999999</v>
      </c>
      <c r="M16" s="439"/>
      <c r="N16" s="440"/>
      <c r="O16" s="441">
        <v>11.961</v>
      </c>
      <c r="P16" s="442"/>
      <c r="Q16" s="247">
        <v>9.8350000000000009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15</v>
      </c>
      <c r="D18" s="229" t="s">
        <v>273</v>
      </c>
      <c r="E18" s="229">
        <v>2500</v>
      </c>
      <c r="F18" s="229">
        <v>12</v>
      </c>
      <c r="G18" s="229">
        <v>12</v>
      </c>
      <c r="H18" s="230">
        <v>15</v>
      </c>
      <c r="I18" s="229">
        <v>30</v>
      </c>
      <c r="J18" s="229">
        <v>100</v>
      </c>
      <c r="K18" s="229">
        <v>2000</v>
      </c>
      <c r="L18" s="229">
        <v>15</v>
      </c>
      <c r="M18" s="229">
        <v>12</v>
      </c>
      <c r="N18" s="229">
        <v>15</v>
      </c>
      <c r="O18" s="228">
        <v>600</v>
      </c>
      <c r="P18" s="229">
        <v>450</v>
      </c>
      <c r="Q18" s="230">
        <v>150</v>
      </c>
      <c r="R18" s="242"/>
    </row>
    <row r="19" spans="1:18" ht="11.25" customHeight="1" thickBot="1" x14ac:dyDescent="0.2">
      <c r="A19" s="231" t="s">
        <v>28</v>
      </c>
      <c r="B19" s="252">
        <v>22.4</v>
      </c>
      <c r="C19" s="253">
        <v>30</v>
      </c>
      <c r="D19" s="233" t="s">
        <v>273</v>
      </c>
      <c r="E19" s="254">
        <v>80.099999999999994</v>
      </c>
      <c r="F19" s="255">
        <v>18.399999999999999</v>
      </c>
      <c r="G19" s="255">
        <v>17.2</v>
      </c>
      <c r="H19" s="256">
        <v>17</v>
      </c>
      <c r="I19" s="254">
        <v>38.700000000000003</v>
      </c>
      <c r="J19" s="254">
        <v>40</v>
      </c>
      <c r="K19" s="253">
        <v>72.3</v>
      </c>
      <c r="L19" s="255">
        <v>22.3</v>
      </c>
      <c r="M19" s="255">
        <v>22.4</v>
      </c>
      <c r="N19" s="257">
        <v>22.2</v>
      </c>
      <c r="O19" s="258">
        <v>60.1</v>
      </c>
      <c r="P19" s="259">
        <v>60.3</v>
      </c>
      <c r="Q19" s="260">
        <v>48.7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2.4820000000000002</v>
      </c>
      <c r="C23" s="431">
        <v>7.7530000000000001</v>
      </c>
      <c r="D23" s="432"/>
      <c r="E23" s="433"/>
      <c r="F23" s="221">
        <v>6.1029999999999998</v>
      </c>
      <c r="G23" s="222">
        <v>7.4470000000000001</v>
      </c>
      <c r="H23" s="431">
        <v>6.2450000000000001</v>
      </c>
      <c r="I23" s="432"/>
      <c r="J23" s="433"/>
      <c r="K23" s="221" t="s">
        <v>282</v>
      </c>
      <c r="L23" s="222">
        <v>31.466000000000001</v>
      </c>
      <c r="M23" s="263">
        <v>29.396999999999998</v>
      </c>
      <c r="N23" s="222">
        <v>34.808</v>
      </c>
      <c r="O23" s="431">
        <v>39.389000000000003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40</v>
      </c>
      <c r="C25" s="229">
        <v>20</v>
      </c>
      <c r="D25" s="229">
        <v>12</v>
      </c>
      <c r="E25" s="230">
        <v>12</v>
      </c>
      <c r="F25" s="228">
        <v>100</v>
      </c>
      <c r="G25" s="229">
        <v>600</v>
      </c>
      <c r="H25" s="229">
        <v>30</v>
      </c>
      <c r="I25" s="229">
        <v>120</v>
      </c>
      <c r="J25" s="265">
        <v>140</v>
      </c>
      <c r="K25" s="228" t="s">
        <v>29</v>
      </c>
      <c r="L25" s="229" t="s">
        <v>272</v>
      </c>
      <c r="M25" s="266">
        <v>2800</v>
      </c>
      <c r="N25" s="229">
        <v>1300</v>
      </c>
      <c r="O25" s="229">
        <v>12</v>
      </c>
      <c r="P25" s="229">
        <v>12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29.4</v>
      </c>
      <c r="C26" s="255">
        <v>20.7</v>
      </c>
      <c r="D26" s="255">
        <v>22.3</v>
      </c>
      <c r="E26" s="256">
        <v>22.9</v>
      </c>
      <c r="F26" s="268">
        <v>33.5</v>
      </c>
      <c r="G26" s="254">
        <v>49.1</v>
      </c>
      <c r="H26" s="255">
        <v>22.5</v>
      </c>
      <c r="I26" s="255">
        <v>28.5</v>
      </c>
      <c r="J26" s="257">
        <v>29.4</v>
      </c>
      <c r="K26" s="269" t="s">
        <v>29</v>
      </c>
      <c r="L26" s="253" t="s">
        <v>272</v>
      </c>
      <c r="M26" s="270">
        <v>138.6</v>
      </c>
      <c r="N26" s="253">
        <v>80.7</v>
      </c>
      <c r="O26" s="255">
        <v>21.7</v>
      </c>
      <c r="P26" s="255">
        <v>19.899999999999999</v>
      </c>
      <c r="Q26" s="256">
        <v>18.899999999999999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12.804</v>
      </c>
      <c r="C30" s="273">
        <v>19.425000000000001</v>
      </c>
      <c r="D30" s="273">
        <v>23.526</v>
      </c>
      <c r="E30" s="443">
        <v>22.963000000000001</v>
      </c>
      <c r="F30" s="444"/>
      <c r="G30" s="272">
        <v>12.010999999999999</v>
      </c>
      <c r="H30" s="273">
        <v>14.276999999999999</v>
      </c>
      <c r="I30" s="273">
        <v>24.082999999999998</v>
      </c>
      <c r="J30" s="443">
        <v>27.065000000000001</v>
      </c>
      <c r="K30" s="445"/>
      <c r="L30" s="444"/>
      <c r="M30" s="272">
        <v>0.53500000000000003</v>
      </c>
      <c r="N30" s="273">
        <v>2.34</v>
      </c>
      <c r="O30" s="443">
        <v>4.968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30</v>
      </c>
      <c r="D32" s="229">
        <v>30</v>
      </c>
      <c r="E32" s="229">
        <v>20</v>
      </c>
      <c r="F32" s="265">
        <v>12</v>
      </c>
      <c r="G32" s="228">
        <v>10</v>
      </c>
      <c r="H32" s="229">
        <v>750</v>
      </c>
      <c r="I32" s="229">
        <v>5000</v>
      </c>
      <c r="J32" s="229">
        <v>20</v>
      </c>
      <c r="K32" s="229">
        <v>20</v>
      </c>
      <c r="L32" s="230">
        <v>20</v>
      </c>
      <c r="M32" s="228">
        <v>200</v>
      </c>
      <c r="N32" s="229">
        <v>90</v>
      </c>
      <c r="O32" s="229">
        <v>130</v>
      </c>
      <c r="P32" s="229">
        <v>150</v>
      </c>
      <c r="Q32" s="230">
        <v>150</v>
      </c>
      <c r="R32" s="241"/>
    </row>
    <row r="33" spans="1:19" ht="11.25" customHeight="1" thickBot="1" x14ac:dyDescent="0.2">
      <c r="A33" s="275" t="s">
        <v>28</v>
      </c>
      <c r="B33" s="268">
        <v>32.700000000000003</v>
      </c>
      <c r="C33" s="254">
        <v>36</v>
      </c>
      <c r="D33" s="253">
        <v>24.4</v>
      </c>
      <c r="E33" s="253">
        <v>19.399999999999999</v>
      </c>
      <c r="F33" s="276">
        <v>19.600000000000001</v>
      </c>
      <c r="G33" s="267">
        <v>26.6</v>
      </c>
      <c r="H33" s="253">
        <v>53.7</v>
      </c>
      <c r="I33" s="254">
        <v>154.69999999999999</v>
      </c>
      <c r="J33" s="253">
        <v>21.7</v>
      </c>
      <c r="K33" s="253">
        <v>20.100000000000001</v>
      </c>
      <c r="L33" s="277">
        <v>20.399999999999999</v>
      </c>
      <c r="M33" s="253">
        <v>36.6</v>
      </c>
      <c r="N33" s="253">
        <v>35.5</v>
      </c>
      <c r="O33" s="254">
        <v>33.9</v>
      </c>
      <c r="P33" s="253">
        <v>35.1</v>
      </c>
      <c r="Q33" s="278">
        <v>35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5.0190000000000001</v>
      </c>
      <c r="K44" s="222">
        <v>10.442</v>
      </c>
      <c r="L44" s="431">
        <v>18.713000000000001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20</v>
      </c>
      <c r="L46" s="295">
        <v>15</v>
      </c>
      <c r="M46" s="281">
        <v>15</v>
      </c>
      <c r="N46" s="230">
        <v>15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30.6</v>
      </c>
      <c r="K47" s="253">
        <v>26.6</v>
      </c>
      <c r="L47" s="234">
        <v>24.3</v>
      </c>
      <c r="M47" s="300">
        <v>24.1</v>
      </c>
      <c r="N47" s="301">
        <v>23.8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9.7810000000000006</v>
      </c>
      <c r="D51" s="432"/>
      <c r="E51" s="433"/>
      <c r="F51" s="462">
        <v>12.68</v>
      </c>
      <c r="G51" s="463"/>
      <c r="H51" s="464"/>
      <c r="I51" s="432">
        <v>6.0339999999999998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250</v>
      </c>
      <c r="E53" s="247" t="s">
        <v>29</v>
      </c>
      <c r="F53" s="307">
        <v>25</v>
      </c>
      <c r="G53" s="295">
        <v>25</v>
      </c>
      <c r="H53" s="294">
        <v>20</v>
      </c>
      <c r="I53" s="229">
        <v>130</v>
      </c>
      <c r="J53" s="229">
        <v>140</v>
      </c>
      <c r="K53" s="230">
        <v>140</v>
      </c>
      <c r="L53" s="241"/>
      <c r="M53" s="457" t="s">
        <v>392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44.3</v>
      </c>
      <c r="D54" s="234">
        <v>44.9</v>
      </c>
      <c r="E54" s="308" t="s">
        <v>29</v>
      </c>
      <c r="F54" s="234">
        <v>21.6</v>
      </c>
      <c r="G54" s="234">
        <v>20.8</v>
      </c>
      <c r="H54" s="288">
        <v>20.7</v>
      </c>
      <c r="I54" s="255">
        <v>31.6</v>
      </c>
      <c r="J54" s="259">
        <v>30.6</v>
      </c>
      <c r="K54" s="256">
        <v>30.3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D1" zoomScale="90" zoomScaleNormal="9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43766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13.241</v>
      </c>
      <c r="E9" s="431">
        <v>14.013999999999999</v>
      </c>
      <c r="F9" s="432"/>
      <c r="G9" s="433"/>
      <c r="H9" s="223" t="s">
        <v>29</v>
      </c>
      <c r="I9" s="311" t="s">
        <v>29</v>
      </c>
      <c r="J9" s="222">
        <v>10.586</v>
      </c>
      <c r="K9" s="431">
        <v>14.795999999999999</v>
      </c>
      <c r="L9" s="432"/>
      <c r="M9" s="433"/>
      <c r="N9" s="221" t="s">
        <v>29</v>
      </c>
      <c r="O9" s="222">
        <v>16.41</v>
      </c>
      <c r="P9" s="431">
        <v>23.488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500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200</v>
      </c>
      <c r="P11" s="229">
        <v>300</v>
      </c>
      <c r="Q11" s="229">
        <v>350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31.8</v>
      </c>
      <c r="E12" s="235">
        <v>35.299999999999997</v>
      </c>
      <c r="F12" s="235">
        <v>38.9</v>
      </c>
      <c r="G12" s="236" t="s">
        <v>119</v>
      </c>
      <c r="H12" s="232" t="s">
        <v>29</v>
      </c>
      <c r="I12" s="233" t="s">
        <v>29</v>
      </c>
      <c r="J12" s="234">
        <v>25.6</v>
      </c>
      <c r="K12" s="235">
        <v>24.6</v>
      </c>
      <c r="L12" s="235">
        <v>26.2</v>
      </c>
      <c r="M12" s="237">
        <v>26.6</v>
      </c>
      <c r="N12" s="232" t="s">
        <v>29</v>
      </c>
      <c r="O12" s="234">
        <v>24.6</v>
      </c>
      <c r="P12" s="234">
        <v>25.3</v>
      </c>
      <c r="Q12" s="234">
        <v>26.7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3.1659999999999999</v>
      </c>
      <c r="C16" s="310">
        <v>6.6479999999999997</v>
      </c>
      <c r="D16" s="222" t="s">
        <v>119</v>
      </c>
      <c r="E16" s="222">
        <v>21.291</v>
      </c>
      <c r="F16" s="431">
        <v>21.69</v>
      </c>
      <c r="G16" s="432"/>
      <c r="H16" s="433"/>
      <c r="I16" s="221">
        <v>2.641</v>
      </c>
      <c r="J16" s="222">
        <v>14.071999999999999</v>
      </c>
      <c r="K16" s="222">
        <v>19.77</v>
      </c>
      <c r="L16" s="438">
        <v>19.545000000000002</v>
      </c>
      <c r="M16" s="439"/>
      <c r="N16" s="440"/>
      <c r="O16" s="441">
        <v>12.1</v>
      </c>
      <c r="P16" s="442"/>
      <c r="Q16" s="247">
        <v>9.9019999999999992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12</v>
      </c>
      <c r="D18" s="229" t="s">
        <v>273</v>
      </c>
      <c r="E18" s="229">
        <v>2400</v>
      </c>
      <c r="F18" s="229">
        <v>15</v>
      </c>
      <c r="G18" s="229">
        <v>12</v>
      </c>
      <c r="H18" s="230">
        <v>12</v>
      </c>
      <c r="I18" s="229">
        <v>25</v>
      </c>
      <c r="J18" s="229">
        <v>90</v>
      </c>
      <c r="K18" s="229">
        <v>1900</v>
      </c>
      <c r="L18" s="229">
        <v>12</v>
      </c>
      <c r="M18" s="229">
        <v>12</v>
      </c>
      <c r="N18" s="229">
        <v>12</v>
      </c>
      <c r="O18" s="228">
        <v>380</v>
      </c>
      <c r="P18" s="229">
        <v>480</v>
      </c>
      <c r="Q18" s="230">
        <v>180</v>
      </c>
      <c r="R18" s="242"/>
    </row>
    <row r="19" spans="1:18" ht="11.25" customHeight="1" thickBot="1" x14ac:dyDescent="0.2">
      <c r="A19" s="231" t="s">
        <v>28</v>
      </c>
      <c r="B19" s="252">
        <v>14.4</v>
      </c>
      <c r="C19" s="253">
        <v>17.399999999999999</v>
      </c>
      <c r="D19" s="233" t="s">
        <v>273</v>
      </c>
      <c r="E19" s="254">
        <v>47.7</v>
      </c>
      <c r="F19" s="255">
        <v>12.8</v>
      </c>
      <c r="G19" s="255">
        <v>12.4</v>
      </c>
      <c r="H19" s="256">
        <v>12.3</v>
      </c>
      <c r="I19" s="254">
        <v>22</v>
      </c>
      <c r="J19" s="254">
        <v>22.6</v>
      </c>
      <c r="K19" s="253">
        <v>41.6</v>
      </c>
      <c r="L19" s="255">
        <v>13.9</v>
      </c>
      <c r="M19" s="255">
        <v>13.7</v>
      </c>
      <c r="N19" s="257">
        <v>13.8</v>
      </c>
      <c r="O19" s="258">
        <v>36.6</v>
      </c>
      <c r="P19" s="259">
        <v>38.9</v>
      </c>
      <c r="Q19" s="260">
        <v>31.1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3.1280000000000001</v>
      </c>
      <c r="C23" s="431">
        <v>7.7990000000000004</v>
      </c>
      <c r="D23" s="432"/>
      <c r="E23" s="433"/>
      <c r="F23" s="221">
        <v>6.0940000000000003</v>
      </c>
      <c r="G23" s="222">
        <v>7.4219999999999997</v>
      </c>
      <c r="H23" s="431">
        <v>6.1769999999999996</v>
      </c>
      <c r="I23" s="432"/>
      <c r="J23" s="433"/>
      <c r="K23" s="221" t="s">
        <v>282</v>
      </c>
      <c r="L23" s="222">
        <v>31.468</v>
      </c>
      <c r="M23" s="263">
        <v>29.245999999999999</v>
      </c>
      <c r="N23" s="222">
        <v>34.713000000000001</v>
      </c>
      <c r="O23" s="431">
        <v>39.076999999999998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12</v>
      </c>
      <c r="E25" s="230">
        <v>15</v>
      </c>
      <c r="F25" s="228">
        <v>70</v>
      </c>
      <c r="G25" s="229">
        <v>600</v>
      </c>
      <c r="H25" s="229">
        <v>25</v>
      </c>
      <c r="I25" s="229">
        <v>60</v>
      </c>
      <c r="J25" s="265">
        <v>100</v>
      </c>
      <c r="K25" s="228" t="s">
        <v>29</v>
      </c>
      <c r="L25" s="229" t="s">
        <v>272</v>
      </c>
      <c r="M25" s="266">
        <v>2800</v>
      </c>
      <c r="N25" s="229">
        <v>1100</v>
      </c>
      <c r="O25" s="229">
        <v>12</v>
      </c>
      <c r="P25" s="229">
        <v>12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20.8</v>
      </c>
      <c r="C26" s="255">
        <v>10.8</v>
      </c>
      <c r="D26" s="255">
        <v>11.6</v>
      </c>
      <c r="E26" s="256">
        <v>12.6</v>
      </c>
      <c r="F26" s="268">
        <v>32.1</v>
      </c>
      <c r="G26" s="254">
        <v>61.5</v>
      </c>
      <c r="H26" s="255">
        <v>24.9</v>
      </c>
      <c r="I26" s="255">
        <v>20.3</v>
      </c>
      <c r="J26" s="257">
        <v>31.9</v>
      </c>
      <c r="K26" s="269" t="s">
        <v>29</v>
      </c>
      <c r="L26" s="253" t="s">
        <v>272</v>
      </c>
      <c r="M26" s="270">
        <v>139.9</v>
      </c>
      <c r="N26" s="253">
        <v>70.400000000000006</v>
      </c>
      <c r="O26" s="255">
        <v>20</v>
      </c>
      <c r="P26" s="255">
        <v>19.2</v>
      </c>
      <c r="Q26" s="256">
        <v>18.3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12.161</v>
      </c>
      <c r="C30" s="273">
        <v>18.687999999999999</v>
      </c>
      <c r="D30" s="273">
        <v>23.437999999999999</v>
      </c>
      <c r="E30" s="443">
        <v>22.867000000000001</v>
      </c>
      <c r="F30" s="444"/>
      <c r="G30" s="272">
        <v>11.891</v>
      </c>
      <c r="H30" s="273">
        <v>13.943</v>
      </c>
      <c r="I30" s="273">
        <v>23.922999999999998</v>
      </c>
      <c r="J30" s="443">
        <v>26.902999999999999</v>
      </c>
      <c r="K30" s="445"/>
      <c r="L30" s="444"/>
      <c r="M30" s="272">
        <v>0.53600000000000003</v>
      </c>
      <c r="N30" s="273">
        <v>2.214</v>
      </c>
      <c r="O30" s="443">
        <v>5.008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30</v>
      </c>
      <c r="D32" s="229">
        <v>30</v>
      </c>
      <c r="E32" s="229">
        <v>20</v>
      </c>
      <c r="F32" s="265">
        <v>12</v>
      </c>
      <c r="G32" s="228">
        <v>12</v>
      </c>
      <c r="H32" s="229">
        <v>500</v>
      </c>
      <c r="I32" s="229">
        <v>4500</v>
      </c>
      <c r="J32" s="229">
        <v>20</v>
      </c>
      <c r="K32" s="229">
        <v>20</v>
      </c>
      <c r="L32" s="230">
        <v>20</v>
      </c>
      <c r="M32" s="228">
        <v>150</v>
      </c>
      <c r="N32" s="229">
        <v>200</v>
      </c>
      <c r="O32" s="229">
        <v>130</v>
      </c>
      <c r="P32" s="229">
        <v>130</v>
      </c>
      <c r="Q32" s="230">
        <v>170</v>
      </c>
      <c r="R32" s="241"/>
    </row>
    <row r="33" spans="1:19" ht="11.25" customHeight="1" thickBot="1" x14ac:dyDescent="0.2">
      <c r="A33" s="275" t="s">
        <v>28</v>
      </c>
      <c r="B33" s="268">
        <v>33.200000000000003</v>
      </c>
      <c r="C33" s="254">
        <v>43.8</v>
      </c>
      <c r="D33" s="253">
        <v>28</v>
      </c>
      <c r="E33" s="253">
        <v>22.3</v>
      </c>
      <c r="F33" s="276">
        <v>22.3</v>
      </c>
      <c r="G33" s="267">
        <v>17.5</v>
      </c>
      <c r="H33" s="253">
        <v>31.3</v>
      </c>
      <c r="I33" s="254">
        <v>143.4</v>
      </c>
      <c r="J33" s="253">
        <v>14.9</v>
      </c>
      <c r="K33" s="253">
        <v>14.6</v>
      </c>
      <c r="L33" s="277">
        <v>14.4</v>
      </c>
      <c r="M33" s="253">
        <v>26.4</v>
      </c>
      <c r="N33" s="253">
        <v>25.6</v>
      </c>
      <c r="O33" s="254">
        <v>23.1</v>
      </c>
      <c r="P33" s="253">
        <v>23.1</v>
      </c>
      <c r="Q33" s="278">
        <v>24.6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5.03</v>
      </c>
      <c r="K44" s="222">
        <v>10.535</v>
      </c>
      <c r="L44" s="431">
        <v>18.704999999999998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20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21</v>
      </c>
      <c r="K47" s="253">
        <v>17.2</v>
      </c>
      <c r="L47" s="234">
        <v>15.9</v>
      </c>
      <c r="M47" s="300">
        <v>15.8</v>
      </c>
      <c r="N47" s="301">
        <v>15.9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9.9510000000000005</v>
      </c>
      <c r="D51" s="432"/>
      <c r="E51" s="433"/>
      <c r="F51" s="462">
        <v>12.868</v>
      </c>
      <c r="G51" s="463"/>
      <c r="H51" s="464"/>
      <c r="I51" s="432">
        <v>5.9660000000000002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200</v>
      </c>
      <c r="E53" s="247" t="s">
        <v>29</v>
      </c>
      <c r="F53" s="307">
        <v>20</v>
      </c>
      <c r="G53" s="295">
        <v>20</v>
      </c>
      <c r="H53" s="294">
        <v>20</v>
      </c>
      <c r="I53" s="229">
        <v>130</v>
      </c>
      <c r="J53" s="229">
        <v>140</v>
      </c>
      <c r="K53" s="230">
        <v>140</v>
      </c>
      <c r="L53" s="241"/>
      <c r="M53" s="457" t="s">
        <v>392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30.8</v>
      </c>
      <c r="D54" s="234">
        <v>29.4</v>
      </c>
      <c r="E54" s="308" t="s">
        <v>29</v>
      </c>
      <c r="F54" s="234">
        <v>16.3</v>
      </c>
      <c r="G54" s="234">
        <v>15.4</v>
      </c>
      <c r="H54" s="288">
        <v>15.4</v>
      </c>
      <c r="I54" s="255">
        <v>38.6</v>
      </c>
      <c r="J54" s="259">
        <v>37.299999999999997</v>
      </c>
      <c r="K54" s="256">
        <v>36.5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22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43774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13.765000000000001</v>
      </c>
      <c r="E9" s="431">
        <v>14.879</v>
      </c>
      <c r="F9" s="432"/>
      <c r="G9" s="433"/>
      <c r="H9" s="223" t="s">
        <v>29</v>
      </c>
      <c r="I9" s="313" t="s">
        <v>29</v>
      </c>
      <c r="J9" s="222">
        <v>11.51</v>
      </c>
      <c r="K9" s="431">
        <v>15.199</v>
      </c>
      <c r="L9" s="432"/>
      <c r="M9" s="433"/>
      <c r="N9" s="221" t="s">
        <v>29</v>
      </c>
      <c r="O9" s="222">
        <v>16.324999999999999</v>
      </c>
      <c r="P9" s="431">
        <v>23.52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400</v>
      </c>
      <c r="F11" s="229">
        <v>480</v>
      </c>
      <c r="G11" s="230" t="s">
        <v>119</v>
      </c>
      <c r="H11" s="228" t="s">
        <v>29</v>
      </c>
      <c r="I11" s="229" t="s">
        <v>29</v>
      </c>
      <c r="J11" s="229">
        <v>250</v>
      </c>
      <c r="K11" s="229">
        <v>210</v>
      </c>
      <c r="L11" s="229">
        <v>230</v>
      </c>
      <c r="M11" s="230">
        <v>230</v>
      </c>
      <c r="N11" s="228" t="s">
        <v>29</v>
      </c>
      <c r="O11" s="229">
        <v>200</v>
      </c>
      <c r="P11" s="229">
        <v>300</v>
      </c>
      <c r="Q11" s="229">
        <v>280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47.9</v>
      </c>
      <c r="E12" s="235">
        <v>46.2</v>
      </c>
      <c r="F12" s="235">
        <v>49.2</v>
      </c>
      <c r="G12" s="236" t="s">
        <v>119</v>
      </c>
      <c r="H12" s="232" t="s">
        <v>29</v>
      </c>
      <c r="I12" s="233" t="s">
        <v>29</v>
      </c>
      <c r="J12" s="234">
        <v>42.8</v>
      </c>
      <c r="K12" s="235">
        <v>39.6</v>
      </c>
      <c r="L12" s="235">
        <v>40.299999999999997</v>
      </c>
      <c r="M12" s="237">
        <v>40.200000000000003</v>
      </c>
      <c r="N12" s="232" t="s">
        <v>29</v>
      </c>
      <c r="O12" s="234">
        <v>27.3</v>
      </c>
      <c r="P12" s="234">
        <v>29.9</v>
      </c>
      <c r="Q12" s="234">
        <v>30.1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3.8119999999999998</v>
      </c>
      <c r="C16" s="312">
        <v>9.1649999999999991</v>
      </c>
      <c r="D16" s="222" t="s">
        <v>119</v>
      </c>
      <c r="E16" s="222">
        <v>21.39</v>
      </c>
      <c r="F16" s="431">
        <v>22.207000000000001</v>
      </c>
      <c r="G16" s="432"/>
      <c r="H16" s="433"/>
      <c r="I16" s="221">
        <v>6.0780000000000003</v>
      </c>
      <c r="J16" s="222">
        <v>15.188000000000001</v>
      </c>
      <c r="K16" s="222">
        <v>19.756</v>
      </c>
      <c r="L16" s="438">
        <v>19.995000000000001</v>
      </c>
      <c r="M16" s="439"/>
      <c r="N16" s="440"/>
      <c r="O16" s="441">
        <v>13.31</v>
      </c>
      <c r="P16" s="442"/>
      <c r="Q16" s="247">
        <v>10.965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100</v>
      </c>
      <c r="C18" s="229">
        <v>10</v>
      </c>
      <c r="D18" s="229" t="s">
        <v>273</v>
      </c>
      <c r="E18" s="229">
        <v>2400</v>
      </c>
      <c r="F18" s="229">
        <v>12</v>
      </c>
      <c r="G18" s="229">
        <v>12</v>
      </c>
      <c r="H18" s="230">
        <v>12</v>
      </c>
      <c r="I18" s="229">
        <v>30</v>
      </c>
      <c r="J18" s="229">
        <v>180</v>
      </c>
      <c r="K18" s="229">
        <v>2300</v>
      </c>
      <c r="L18" s="229">
        <v>15</v>
      </c>
      <c r="M18" s="229">
        <v>12</v>
      </c>
      <c r="N18" s="229">
        <v>12</v>
      </c>
      <c r="O18" s="228">
        <v>480</v>
      </c>
      <c r="P18" s="229">
        <v>500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27.6</v>
      </c>
      <c r="C19" s="253">
        <v>23.7</v>
      </c>
      <c r="D19" s="233" t="s">
        <v>273</v>
      </c>
      <c r="E19" s="254">
        <v>62</v>
      </c>
      <c r="F19" s="255">
        <v>15.9</v>
      </c>
      <c r="G19" s="255">
        <v>15.1</v>
      </c>
      <c r="H19" s="256">
        <v>14.8</v>
      </c>
      <c r="I19" s="254">
        <v>29.9</v>
      </c>
      <c r="J19" s="254">
        <v>35</v>
      </c>
      <c r="K19" s="253">
        <v>57.5</v>
      </c>
      <c r="L19" s="255">
        <v>20.100000000000001</v>
      </c>
      <c r="M19" s="255">
        <v>17.5</v>
      </c>
      <c r="N19" s="257">
        <v>17.5</v>
      </c>
      <c r="O19" s="258">
        <v>35.4</v>
      </c>
      <c r="P19" s="259">
        <v>51.6</v>
      </c>
      <c r="Q19" s="260">
        <v>37.299999999999997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5.0010000000000003</v>
      </c>
      <c r="C23" s="431">
        <v>8.2899999999999991</v>
      </c>
      <c r="D23" s="432"/>
      <c r="E23" s="433"/>
      <c r="F23" s="221">
        <v>6.157</v>
      </c>
      <c r="G23" s="222">
        <v>7.4989999999999997</v>
      </c>
      <c r="H23" s="431">
        <v>6.33</v>
      </c>
      <c r="I23" s="432"/>
      <c r="J23" s="433"/>
      <c r="K23" s="221" t="s">
        <v>282</v>
      </c>
      <c r="L23" s="222">
        <v>31.469000000000001</v>
      </c>
      <c r="M23" s="263">
        <v>28.943000000000001</v>
      </c>
      <c r="N23" s="222">
        <v>34.536000000000001</v>
      </c>
      <c r="O23" s="431">
        <v>39.549999999999997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12</v>
      </c>
      <c r="E25" s="230">
        <v>15</v>
      </c>
      <c r="F25" s="228">
        <v>210</v>
      </c>
      <c r="G25" s="229">
        <v>900</v>
      </c>
      <c r="H25" s="229">
        <v>60</v>
      </c>
      <c r="I25" s="229">
        <v>40</v>
      </c>
      <c r="J25" s="265">
        <v>55</v>
      </c>
      <c r="K25" s="228" t="s">
        <v>29</v>
      </c>
      <c r="L25" s="229" t="s">
        <v>272</v>
      </c>
      <c r="M25" s="266">
        <v>3000</v>
      </c>
      <c r="N25" s="229">
        <v>2200</v>
      </c>
      <c r="O25" s="229">
        <v>30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24.6</v>
      </c>
      <c r="C26" s="255">
        <v>14.9</v>
      </c>
      <c r="D26" s="255">
        <v>17.100000000000001</v>
      </c>
      <c r="E26" s="256">
        <v>17.600000000000001</v>
      </c>
      <c r="F26" s="268">
        <v>30.7</v>
      </c>
      <c r="G26" s="254">
        <v>42.9</v>
      </c>
      <c r="H26" s="255">
        <v>23.1</v>
      </c>
      <c r="I26" s="255">
        <v>22</v>
      </c>
      <c r="J26" s="257">
        <v>22.5</v>
      </c>
      <c r="K26" s="269" t="s">
        <v>29</v>
      </c>
      <c r="L26" s="253" t="s">
        <v>272</v>
      </c>
      <c r="M26" s="270">
        <v>150.9</v>
      </c>
      <c r="N26" s="253">
        <v>84.5</v>
      </c>
      <c r="O26" s="255">
        <v>36.6</v>
      </c>
      <c r="P26" s="255">
        <v>21.4</v>
      </c>
      <c r="Q26" s="256">
        <v>20.7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13.49</v>
      </c>
      <c r="C30" s="273">
        <v>19.295000000000002</v>
      </c>
      <c r="D30" s="273">
        <v>23.556999999999999</v>
      </c>
      <c r="E30" s="443">
        <v>23.056999999999999</v>
      </c>
      <c r="F30" s="444"/>
      <c r="G30" s="272">
        <v>11.939</v>
      </c>
      <c r="H30" s="273">
        <v>14.025</v>
      </c>
      <c r="I30" s="273">
        <v>23.975000000000001</v>
      </c>
      <c r="J30" s="443">
        <v>27.68</v>
      </c>
      <c r="K30" s="445"/>
      <c r="L30" s="444"/>
      <c r="M30" s="272">
        <v>2.1320000000000001</v>
      </c>
      <c r="N30" s="273">
        <v>2.9350000000000001</v>
      </c>
      <c r="O30" s="443">
        <v>5.44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20</v>
      </c>
      <c r="D32" s="229">
        <v>25</v>
      </c>
      <c r="E32" s="229">
        <v>20</v>
      </c>
      <c r="F32" s="265">
        <v>20</v>
      </c>
      <c r="G32" s="228">
        <v>12</v>
      </c>
      <c r="H32" s="229">
        <v>750</v>
      </c>
      <c r="I32" s="229">
        <v>4000</v>
      </c>
      <c r="J32" s="229">
        <v>20</v>
      </c>
      <c r="K32" s="229">
        <v>15</v>
      </c>
      <c r="L32" s="230">
        <v>20</v>
      </c>
      <c r="M32" s="228">
        <v>200</v>
      </c>
      <c r="N32" s="229">
        <v>210</v>
      </c>
      <c r="O32" s="229">
        <v>130</v>
      </c>
      <c r="P32" s="229">
        <v>150</v>
      </c>
      <c r="Q32" s="230">
        <v>180</v>
      </c>
      <c r="R32" s="241"/>
    </row>
    <row r="33" spans="1:19" ht="11.25" customHeight="1" thickBot="1" x14ac:dyDescent="0.2">
      <c r="A33" s="275" t="s">
        <v>28</v>
      </c>
      <c r="B33" s="268">
        <v>33.6</v>
      </c>
      <c r="C33" s="254">
        <v>28.6</v>
      </c>
      <c r="D33" s="253">
        <v>22</v>
      </c>
      <c r="E33" s="253">
        <v>16.7</v>
      </c>
      <c r="F33" s="276">
        <v>16.399999999999999</v>
      </c>
      <c r="G33" s="267">
        <v>24.3</v>
      </c>
      <c r="H33" s="253">
        <v>43.6</v>
      </c>
      <c r="I33" s="254">
        <v>115.3</v>
      </c>
      <c r="J33" s="253">
        <v>17.3</v>
      </c>
      <c r="K33" s="253">
        <v>16.899999999999999</v>
      </c>
      <c r="L33" s="277">
        <v>16.600000000000001</v>
      </c>
      <c r="M33" s="253">
        <v>37.299999999999997</v>
      </c>
      <c r="N33" s="253">
        <v>20.3</v>
      </c>
      <c r="O33" s="254">
        <v>29.7</v>
      </c>
      <c r="P33" s="253">
        <v>30.3</v>
      </c>
      <c r="Q33" s="278">
        <v>30.7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5.05</v>
      </c>
      <c r="K44" s="222">
        <v>10.968999999999999</v>
      </c>
      <c r="L44" s="431">
        <v>19.045000000000002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25</v>
      </c>
      <c r="K46" s="229">
        <v>15</v>
      </c>
      <c r="L46" s="295">
        <v>10</v>
      </c>
      <c r="M46" s="281">
        <v>20</v>
      </c>
      <c r="N46" s="230">
        <v>25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24.5</v>
      </c>
      <c r="K47" s="253">
        <v>21.9</v>
      </c>
      <c r="L47" s="234">
        <v>19.399999999999999</v>
      </c>
      <c r="M47" s="300">
        <v>19.2</v>
      </c>
      <c r="N47" s="301">
        <v>19.100000000000001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10.85</v>
      </c>
      <c r="D51" s="432"/>
      <c r="E51" s="433"/>
      <c r="F51" s="462">
        <v>13.516999999999999</v>
      </c>
      <c r="G51" s="463"/>
      <c r="H51" s="464"/>
      <c r="I51" s="432">
        <v>6.1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230</v>
      </c>
      <c r="D53" s="265">
        <v>230</v>
      </c>
      <c r="E53" s="247" t="s">
        <v>29</v>
      </c>
      <c r="F53" s="307">
        <v>35</v>
      </c>
      <c r="G53" s="295">
        <v>50</v>
      </c>
      <c r="H53" s="294">
        <v>50</v>
      </c>
      <c r="I53" s="229">
        <v>150</v>
      </c>
      <c r="J53" s="229">
        <v>140</v>
      </c>
      <c r="K53" s="230">
        <v>140</v>
      </c>
      <c r="L53" s="241"/>
      <c r="M53" s="457" t="s">
        <v>392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29.5</v>
      </c>
      <c r="D54" s="234">
        <v>32</v>
      </c>
      <c r="E54" s="308" t="s">
        <v>29</v>
      </c>
      <c r="F54" s="234">
        <v>26.5</v>
      </c>
      <c r="G54" s="234">
        <v>24.7</v>
      </c>
      <c r="H54" s="288">
        <v>25</v>
      </c>
      <c r="I54" s="255">
        <v>25.4</v>
      </c>
      <c r="J54" s="259">
        <v>25.4</v>
      </c>
      <c r="K54" s="256">
        <v>25.4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43780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14.273</v>
      </c>
      <c r="E9" s="431">
        <v>15.393000000000001</v>
      </c>
      <c r="F9" s="432"/>
      <c r="G9" s="433"/>
      <c r="H9" s="223" t="s">
        <v>29</v>
      </c>
      <c r="I9" s="315" t="s">
        <v>29</v>
      </c>
      <c r="J9" s="222">
        <v>11.943</v>
      </c>
      <c r="K9" s="431">
        <v>15.452</v>
      </c>
      <c r="L9" s="432"/>
      <c r="M9" s="433"/>
      <c r="N9" s="221" t="s">
        <v>29</v>
      </c>
      <c r="O9" s="222">
        <v>16.236999999999998</v>
      </c>
      <c r="P9" s="431">
        <v>23.545999999999999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400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200</v>
      </c>
      <c r="L11" s="229">
        <v>220</v>
      </c>
      <c r="M11" s="230">
        <v>250</v>
      </c>
      <c r="N11" s="228" t="s">
        <v>29</v>
      </c>
      <c r="O11" s="229">
        <v>170</v>
      </c>
      <c r="P11" s="229">
        <v>200</v>
      </c>
      <c r="Q11" s="229">
        <v>500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51.1</v>
      </c>
      <c r="E12" s="235">
        <v>53.1</v>
      </c>
      <c r="F12" s="235">
        <v>55.7</v>
      </c>
      <c r="G12" s="236" t="s">
        <v>119</v>
      </c>
      <c r="H12" s="232" t="s">
        <v>29</v>
      </c>
      <c r="I12" s="233" t="s">
        <v>29</v>
      </c>
      <c r="J12" s="234">
        <v>43.7</v>
      </c>
      <c r="K12" s="235">
        <v>40.9</v>
      </c>
      <c r="L12" s="235">
        <v>42.5</v>
      </c>
      <c r="M12" s="237">
        <v>43</v>
      </c>
      <c r="N12" s="232" t="s">
        <v>29</v>
      </c>
      <c r="O12" s="234">
        <v>36</v>
      </c>
      <c r="P12" s="234">
        <v>36.1</v>
      </c>
      <c r="Q12" s="234">
        <v>40.5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3.923</v>
      </c>
      <c r="C16" s="314">
        <v>9.9079999999999995</v>
      </c>
      <c r="D16" s="222" t="s">
        <v>119</v>
      </c>
      <c r="E16" s="222">
        <v>21.712</v>
      </c>
      <c r="F16" s="431">
        <v>22.509</v>
      </c>
      <c r="G16" s="432"/>
      <c r="H16" s="433"/>
      <c r="I16" s="221">
        <v>7.75</v>
      </c>
      <c r="J16" s="222">
        <v>16.222999999999999</v>
      </c>
      <c r="K16" s="222">
        <v>19.829000000000001</v>
      </c>
      <c r="L16" s="438">
        <v>20.132000000000001</v>
      </c>
      <c r="M16" s="439"/>
      <c r="N16" s="440"/>
      <c r="O16" s="441">
        <v>13.943</v>
      </c>
      <c r="P16" s="442"/>
      <c r="Q16" s="247">
        <v>11.798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30</v>
      </c>
      <c r="C18" s="229">
        <v>10</v>
      </c>
      <c r="D18" s="229" t="s">
        <v>273</v>
      </c>
      <c r="E18" s="229">
        <v>2500</v>
      </c>
      <c r="F18" s="229">
        <v>15</v>
      </c>
      <c r="G18" s="229">
        <v>12</v>
      </c>
      <c r="H18" s="230">
        <v>15</v>
      </c>
      <c r="I18" s="229">
        <v>15</v>
      </c>
      <c r="J18" s="229">
        <v>200</v>
      </c>
      <c r="K18" s="229">
        <v>2000</v>
      </c>
      <c r="L18" s="229">
        <v>15</v>
      </c>
      <c r="M18" s="229">
        <v>12</v>
      </c>
      <c r="N18" s="229">
        <v>12</v>
      </c>
      <c r="O18" s="228">
        <v>500</v>
      </c>
      <c r="P18" s="229">
        <v>500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21.8</v>
      </c>
      <c r="C19" s="253">
        <v>28.1</v>
      </c>
      <c r="D19" s="233" t="s">
        <v>273</v>
      </c>
      <c r="E19" s="254">
        <v>71.8</v>
      </c>
      <c r="F19" s="255">
        <v>18.100000000000001</v>
      </c>
      <c r="G19" s="255">
        <v>16.8</v>
      </c>
      <c r="H19" s="256">
        <v>16.8</v>
      </c>
      <c r="I19" s="254">
        <v>32.299999999999997</v>
      </c>
      <c r="J19" s="254">
        <v>39.6</v>
      </c>
      <c r="K19" s="253">
        <v>68.2</v>
      </c>
      <c r="L19" s="255">
        <v>21.1</v>
      </c>
      <c r="M19" s="255">
        <v>21.1</v>
      </c>
      <c r="N19" s="257">
        <v>21.1</v>
      </c>
      <c r="O19" s="258">
        <v>53.6</v>
      </c>
      <c r="P19" s="259">
        <v>57.5</v>
      </c>
      <c r="Q19" s="260">
        <v>43.8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5.4130000000000003</v>
      </c>
      <c r="C23" s="431">
        <v>8.5719999999999992</v>
      </c>
      <c r="D23" s="432"/>
      <c r="E23" s="433"/>
      <c r="F23" s="221">
        <v>6.2370000000000001</v>
      </c>
      <c r="G23" s="222">
        <v>7.5359999999999996</v>
      </c>
      <c r="H23" s="431">
        <v>6.4219999999999997</v>
      </c>
      <c r="I23" s="432"/>
      <c r="J23" s="433"/>
      <c r="K23" s="221" t="s">
        <v>282</v>
      </c>
      <c r="L23" s="222">
        <v>31.463000000000001</v>
      </c>
      <c r="M23" s="263">
        <v>28.734999999999999</v>
      </c>
      <c r="N23" s="222">
        <v>34.418999999999997</v>
      </c>
      <c r="O23" s="431">
        <v>39.747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15</v>
      </c>
      <c r="D25" s="229">
        <v>15</v>
      </c>
      <c r="E25" s="230">
        <v>20</v>
      </c>
      <c r="F25" s="228">
        <v>300</v>
      </c>
      <c r="G25" s="229">
        <v>600</v>
      </c>
      <c r="H25" s="229">
        <v>40</v>
      </c>
      <c r="I25" s="229">
        <v>70</v>
      </c>
      <c r="J25" s="265">
        <v>75</v>
      </c>
      <c r="K25" s="228" t="s">
        <v>29</v>
      </c>
      <c r="L25" s="229" t="s">
        <v>272</v>
      </c>
      <c r="M25" s="266">
        <v>2400</v>
      </c>
      <c r="N25" s="229">
        <v>1900</v>
      </c>
      <c r="O25" s="229">
        <v>12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27.7</v>
      </c>
      <c r="C26" s="255">
        <v>13.2</v>
      </c>
      <c r="D26" s="255">
        <v>17.2</v>
      </c>
      <c r="E26" s="256">
        <v>21.6</v>
      </c>
      <c r="F26" s="268">
        <v>40.299999999999997</v>
      </c>
      <c r="G26" s="254">
        <v>50.2</v>
      </c>
      <c r="H26" s="255">
        <v>23.8</v>
      </c>
      <c r="I26" s="255">
        <v>24.7</v>
      </c>
      <c r="J26" s="257">
        <v>24.9</v>
      </c>
      <c r="K26" s="269" t="s">
        <v>29</v>
      </c>
      <c r="L26" s="253" t="s">
        <v>272</v>
      </c>
      <c r="M26" s="270">
        <v>149.9</v>
      </c>
      <c r="N26" s="253">
        <v>93.3</v>
      </c>
      <c r="O26" s="255">
        <v>21.1</v>
      </c>
      <c r="P26" s="255">
        <v>20</v>
      </c>
      <c r="Q26" s="256">
        <v>19.3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14.348000000000001</v>
      </c>
      <c r="C30" s="273">
        <v>19.605</v>
      </c>
      <c r="D30" s="273">
        <v>23.613</v>
      </c>
      <c r="E30" s="443">
        <v>23.195</v>
      </c>
      <c r="F30" s="444"/>
      <c r="G30" s="272">
        <v>11.941000000000001</v>
      </c>
      <c r="H30" s="273">
        <v>14.093999999999999</v>
      </c>
      <c r="I30" s="273">
        <v>24.079000000000001</v>
      </c>
      <c r="J30" s="443">
        <v>28.100999999999999</v>
      </c>
      <c r="K30" s="445"/>
      <c r="L30" s="444"/>
      <c r="M30" s="272">
        <v>2.6789999999999998</v>
      </c>
      <c r="N30" s="273">
        <v>3.3530000000000002</v>
      </c>
      <c r="O30" s="443">
        <v>5.7080000000000002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20</v>
      </c>
      <c r="E32" s="229">
        <v>15</v>
      </c>
      <c r="F32" s="265">
        <v>20</v>
      </c>
      <c r="G32" s="228">
        <v>12</v>
      </c>
      <c r="H32" s="229">
        <v>700</v>
      </c>
      <c r="I32" s="229">
        <v>5000</v>
      </c>
      <c r="J32" s="229">
        <v>25</v>
      </c>
      <c r="K32" s="229">
        <v>25</v>
      </c>
      <c r="L32" s="230">
        <v>20</v>
      </c>
      <c r="M32" s="228">
        <v>200</v>
      </c>
      <c r="N32" s="229">
        <v>200</v>
      </c>
      <c r="O32" s="229">
        <v>150</v>
      </c>
      <c r="P32" s="229">
        <v>170</v>
      </c>
      <c r="Q32" s="230">
        <v>170</v>
      </c>
      <c r="R32" s="241"/>
    </row>
    <row r="33" spans="1:19" ht="11.25" customHeight="1" thickBot="1" x14ac:dyDescent="0.2">
      <c r="A33" s="275" t="s">
        <v>28</v>
      </c>
      <c r="B33" s="268">
        <v>34.200000000000003</v>
      </c>
      <c r="C33" s="254">
        <v>36.700000000000003</v>
      </c>
      <c r="D33" s="253">
        <v>23.9</v>
      </c>
      <c r="E33" s="253">
        <v>19.3</v>
      </c>
      <c r="F33" s="276">
        <v>18.2</v>
      </c>
      <c r="G33" s="267">
        <v>26.1</v>
      </c>
      <c r="H33" s="253">
        <v>51.5</v>
      </c>
      <c r="I33" s="254">
        <v>154.69999999999999</v>
      </c>
      <c r="J33" s="253">
        <v>20.8</v>
      </c>
      <c r="K33" s="253">
        <v>20.399999999999999</v>
      </c>
      <c r="L33" s="277">
        <v>19.399999999999999</v>
      </c>
      <c r="M33" s="253">
        <v>37</v>
      </c>
      <c r="N33" s="253">
        <v>33.299999999999997</v>
      </c>
      <c r="O33" s="254">
        <v>31.6</v>
      </c>
      <c r="P33" s="253">
        <v>33.799999999999997</v>
      </c>
      <c r="Q33" s="278">
        <v>34.9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5.0469999999999997</v>
      </c>
      <c r="K44" s="222">
        <v>10.981</v>
      </c>
      <c r="L44" s="431">
        <v>19.202999999999999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15</v>
      </c>
      <c r="L46" s="295">
        <v>15</v>
      </c>
      <c r="M46" s="281">
        <v>20</v>
      </c>
      <c r="N46" s="230">
        <v>30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29.1</v>
      </c>
      <c r="K47" s="253">
        <v>24.5</v>
      </c>
      <c r="L47" s="234">
        <v>23.2</v>
      </c>
      <c r="M47" s="300">
        <v>23.3</v>
      </c>
      <c r="N47" s="301">
        <v>23.4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11.561</v>
      </c>
      <c r="D51" s="432"/>
      <c r="E51" s="433"/>
      <c r="F51" s="462">
        <v>13.762</v>
      </c>
      <c r="G51" s="463"/>
      <c r="H51" s="464"/>
      <c r="I51" s="432">
        <v>6.1890000000000001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200</v>
      </c>
      <c r="E53" s="247" t="s">
        <v>29</v>
      </c>
      <c r="F53" s="307">
        <v>50</v>
      </c>
      <c r="G53" s="295">
        <v>100</v>
      </c>
      <c r="H53" s="294">
        <v>100</v>
      </c>
      <c r="I53" s="229">
        <v>120</v>
      </c>
      <c r="J53" s="229">
        <v>110</v>
      </c>
      <c r="K53" s="230">
        <v>110</v>
      </c>
      <c r="L53" s="241"/>
      <c r="M53" s="457" t="s">
        <v>392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38.6</v>
      </c>
      <c r="D54" s="234">
        <v>39.6</v>
      </c>
      <c r="E54" s="308" t="s">
        <v>29</v>
      </c>
      <c r="F54" s="234">
        <v>27.4</v>
      </c>
      <c r="G54" s="234">
        <v>29.8</v>
      </c>
      <c r="H54" s="288">
        <v>30.1</v>
      </c>
      <c r="I54" s="255">
        <v>29.1</v>
      </c>
      <c r="J54" s="259">
        <v>29.3</v>
      </c>
      <c r="K54" s="256">
        <v>28.6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43787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14.833</v>
      </c>
      <c r="E9" s="431">
        <v>15.8</v>
      </c>
      <c r="F9" s="432"/>
      <c r="G9" s="433"/>
      <c r="H9" s="223" t="s">
        <v>29</v>
      </c>
      <c r="I9" s="317" t="s">
        <v>29</v>
      </c>
      <c r="J9" s="222">
        <v>12.183</v>
      </c>
      <c r="K9" s="431">
        <v>15.625</v>
      </c>
      <c r="L9" s="432"/>
      <c r="M9" s="433"/>
      <c r="N9" s="221" t="s">
        <v>29</v>
      </c>
      <c r="O9" s="222">
        <v>16.321999999999999</v>
      </c>
      <c r="P9" s="431">
        <v>23.702000000000002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450</v>
      </c>
      <c r="F11" s="229">
        <v>480</v>
      </c>
      <c r="G11" s="230" t="s">
        <v>119</v>
      </c>
      <c r="H11" s="228" t="s">
        <v>29</v>
      </c>
      <c r="I11" s="229" t="s">
        <v>29</v>
      </c>
      <c r="J11" s="229">
        <v>230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170</v>
      </c>
      <c r="P11" s="229">
        <v>220</v>
      </c>
      <c r="Q11" s="229">
        <v>500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36.200000000000003</v>
      </c>
      <c r="E12" s="235">
        <v>39</v>
      </c>
      <c r="F12" s="235">
        <v>39.700000000000003</v>
      </c>
      <c r="G12" s="236" t="s">
        <v>119</v>
      </c>
      <c r="H12" s="232" t="s">
        <v>29</v>
      </c>
      <c r="I12" s="233" t="s">
        <v>29</v>
      </c>
      <c r="J12" s="234">
        <v>27.8</v>
      </c>
      <c r="K12" s="235">
        <v>26.9</v>
      </c>
      <c r="L12" s="235">
        <v>27.8</v>
      </c>
      <c r="M12" s="237">
        <v>28</v>
      </c>
      <c r="N12" s="232" t="s">
        <v>29</v>
      </c>
      <c r="O12" s="234">
        <v>26.7</v>
      </c>
      <c r="P12" s="234">
        <v>26.7</v>
      </c>
      <c r="Q12" s="234">
        <v>31.1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4.101</v>
      </c>
      <c r="C16" s="316">
        <v>10.17</v>
      </c>
      <c r="D16" s="222" t="s">
        <v>119</v>
      </c>
      <c r="E16" s="222">
        <v>21.962</v>
      </c>
      <c r="F16" s="431">
        <v>22.734999999999999</v>
      </c>
      <c r="G16" s="432"/>
      <c r="H16" s="433"/>
      <c r="I16" s="221">
        <v>7.867</v>
      </c>
      <c r="J16" s="222">
        <v>16.776</v>
      </c>
      <c r="K16" s="222">
        <v>19.884</v>
      </c>
      <c r="L16" s="438">
        <v>20.245000000000001</v>
      </c>
      <c r="M16" s="439"/>
      <c r="N16" s="440"/>
      <c r="O16" s="441">
        <v>14.372999999999999</v>
      </c>
      <c r="P16" s="442"/>
      <c r="Q16" s="247">
        <v>12.353999999999999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75</v>
      </c>
      <c r="C18" s="229">
        <v>15</v>
      </c>
      <c r="D18" s="229" t="s">
        <v>273</v>
      </c>
      <c r="E18" s="229">
        <v>2500</v>
      </c>
      <c r="F18" s="229">
        <v>20</v>
      </c>
      <c r="G18" s="229">
        <v>15</v>
      </c>
      <c r="H18" s="230">
        <v>15</v>
      </c>
      <c r="I18" s="229">
        <v>25</v>
      </c>
      <c r="J18" s="229">
        <v>150</v>
      </c>
      <c r="K18" s="229">
        <v>2200</v>
      </c>
      <c r="L18" s="229">
        <v>12</v>
      </c>
      <c r="M18" s="229">
        <v>15</v>
      </c>
      <c r="N18" s="229">
        <v>12</v>
      </c>
      <c r="O18" s="228">
        <v>450</v>
      </c>
      <c r="P18" s="229">
        <v>420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23.3</v>
      </c>
      <c r="C19" s="253">
        <v>22.2</v>
      </c>
      <c r="D19" s="233" t="s">
        <v>273</v>
      </c>
      <c r="E19" s="254">
        <v>52.1</v>
      </c>
      <c r="F19" s="255">
        <v>14.2</v>
      </c>
      <c r="G19" s="255">
        <v>14.1</v>
      </c>
      <c r="H19" s="256">
        <v>14</v>
      </c>
      <c r="I19" s="254">
        <v>22.6</v>
      </c>
      <c r="J19" s="254">
        <v>25</v>
      </c>
      <c r="K19" s="253">
        <v>45.1</v>
      </c>
      <c r="L19" s="255">
        <v>14.5</v>
      </c>
      <c r="M19" s="255">
        <v>14.3</v>
      </c>
      <c r="N19" s="257">
        <v>14.3</v>
      </c>
      <c r="O19" s="258">
        <v>39.799999999999997</v>
      </c>
      <c r="P19" s="259">
        <v>41.8</v>
      </c>
      <c r="Q19" s="260">
        <v>33.6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5.8449999999999998</v>
      </c>
      <c r="C23" s="431">
        <v>8.7620000000000005</v>
      </c>
      <c r="D23" s="432"/>
      <c r="E23" s="433"/>
      <c r="F23" s="221">
        <v>6.27</v>
      </c>
      <c r="G23" s="222">
        <v>7.4779999999999998</v>
      </c>
      <c r="H23" s="431">
        <v>6.4329999999999998</v>
      </c>
      <c r="I23" s="432"/>
      <c r="J23" s="433"/>
      <c r="K23" s="221" t="s">
        <v>282</v>
      </c>
      <c r="L23" s="222">
        <v>31.474</v>
      </c>
      <c r="M23" s="263">
        <v>28.645</v>
      </c>
      <c r="N23" s="222">
        <v>34.415999999999997</v>
      </c>
      <c r="O23" s="431">
        <v>39.973999999999997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12</v>
      </c>
      <c r="E25" s="230">
        <v>12</v>
      </c>
      <c r="F25" s="228">
        <v>480</v>
      </c>
      <c r="G25" s="229">
        <v>750</v>
      </c>
      <c r="H25" s="229">
        <v>40</v>
      </c>
      <c r="I25" s="229">
        <v>50</v>
      </c>
      <c r="J25" s="265">
        <v>50</v>
      </c>
      <c r="K25" s="228" t="s">
        <v>29</v>
      </c>
      <c r="L25" s="229" t="s">
        <v>272</v>
      </c>
      <c r="M25" s="266">
        <v>2300</v>
      </c>
      <c r="N25" s="229">
        <v>1800</v>
      </c>
      <c r="O25" s="229">
        <v>12</v>
      </c>
      <c r="P25" s="229">
        <v>12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21.7</v>
      </c>
      <c r="C26" s="255">
        <v>11.8</v>
      </c>
      <c r="D26" s="255">
        <v>11.7</v>
      </c>
      <c r="E26" s="256">
        <v>11.5</v>
      </c>
      <c r="F26" s="268">
        <v>53.2</v>
      </c>
      <c r="G26" s="254">
        <v>58.7</v>
      </c>
      <c r="H26" s="255">
        <v>26.7</v>
      </c>
      <c r="I26" s="255">
        <v>27</v>
      </c>
      <c r="J26" s="257">
        <v>27.1</v>
      </c>
      <c r="K26" s="269" t="s">
        <v>29</v>
      </c>
      <c r="L26" s="253" t="s">
        <v>272</v>
      </c>
      <c r="M26" s="270">
        <v>117.3</v>
      </c>
      <c r="N26" s="253">
        <v>70.900000000000006</v>
      </c>
      <c r="O26" s="255">
        <v>19.100000000000001</v>
      </c>
      <c r="P26" s="255">
        <v>18.8</v>
      </c>
      <c r="Q26" s="256">
        <v>18.2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14.558999999999999</v>
      </c>
      <c r="C30" s="273">
        <v>19.832999999999998</v>
      </c>
      <c r="D30" s="273">
        <v>23.603000000000002</v>
      </c>
      <c r="E30" s="443">
        <v>23.26</v>
      </c>
      <c r="F30" s="444"/>
      <c r="G30" s="272">
        <v>12.082000000000001</v>
      </c>
      <c r="H30" s="273">
        <v>14.249000000000001</v>
      </c>
      <c r="I30" s="273">
        <v>24.251999999999999</v>
      </c>
      <c r="J30" s="443">
        <v>28.481999999999999</v>
      </c>
      <c r="K30" s="445"/>
      <c r="L30" s="444"/>
      <c r="M30" s="272">
        <v>2.78</v>
      </c>
      <c r="N30" s="273">
        <v>3.6019999999999999</v>
      </c>
      <c r="O30" s="443">
        <v>5.891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25</v>
      </c>
      <c r="E32" s="229">
        <v>15</v>
      </c>
      <c r="F32" s="265">
        <v>12</v>
      </c>
      <c r="G32" s="228">
        <v>12</v>
      </c>
      <c r="H32" s="229">
        <v>550</v>
      </c>
      <c r="I32" s="229">
        <v>4500</v>
      </c>
      <c r="J32" s="229">
        <v>20</v>
      </c>
      <c r="K32" s="229">
        <v>20</v>
      </c>
      <c r="L32" s="230">
        <v>15</v>
      </c>
      <c r="M32" s="228">
        <v>120</v>
      </c>
      <c r="N32" s="229">
        <v>200</v>
      </c>
      <c r="O32" s="229">
        <v>130</v>
      </c>
      <c r="P32" s="229">
        <v>150</v>
      </c>
      <c r="Q32" s="230">
        <v>180</v>
      </c>
      <c r="R32" s="241"/>
    </row>
    <row r="33" spans="1:19" ht="11.25" customHeight="1" thickBot="1" x14ac:dyDescent="0.2">
      <c r="A33" s="275" t="s">
        <v>28</v>
      </c>
      <c r="B33" s="268">
        <v>42.6</v>
      </c>
      <c r="C33" s="254">
        <v>45.1</v>
      </c>
      <c r="D33" s="253">
        <v>27</v>
      </c>
      <c r="E33" s="253">
        <v>21.5</v>
      </c>
      <c r="F33" s="276">
        <v>21.5</v>
      </c>
      <c r="G33" s="267">
        <v>19.7</v>
      </c>
      <c r="H33" s="253">
        <v>38.9</v>
      </c>
      <c r="I33" s="254">
        <v>112.4</v>
      </c>
      <c r="J33" s="253">
        <v>16.600000000000001</v>
      </c>
      <c r="K33" s="253">
        <v>16.5</v>
      </c>
      <c r="L33" s="277">
        <v>16.2</v>
      </c>
      <c r="M33" s="253">
        <v>24.7</v>
      </c>
      <c r="N33" s="253">
        <v>26</v>
      </c>
      <c r="O33" s="254">
        <v>25.8</v>
      </c>
      <c r="P33" s="253">
        <v>27.4</v>
      </c>
      <c r="Q33" s="278">
        <v>27.6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5.0579999999999998</v>
      </c>
      <c r="K44" s="222">
        <v>10.972</v>
      </c>
      <c r="L44" s="431">
        <v>19.395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20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22.8</v>
      </c>
      <c r="K47" s="253">
        <v>18.2</v>
      </c>
      <c r="L47" s="234">
        <v>17.399999999999999</v>
      </c>
      <c r="M47" s="300">
        <v>17.399999999999999</v>
      </c>
      <c r="N47" s="301">
        <v>17.399999999999999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11.996</v>
      </c>
      <c r="D51" s="432"/>
      <c r="E51" s="433"/>
      <c r="F51" s="462">
        <v>14.061999999999999</v>
      </c>
      <c r="G51" s="463"/>
      <c r="H51" s="464"/>
      <c r="I51" s="432">
        <v>6.18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250</v>
      </c>
      <c r="D53" s="265">
        <v>180</v>
      </c>
      <c r="E53" s="247" t="s">
        <v>29</v>
      </c>
      <c r="F53" s="307">
        <v>50</v>
      </c>
      <c r="G53" s="295">
        <v>80</v>
      </c>
      <c r="H53" s="294">
        <v>100</v>
      </c>
      <c r="I53" s="229">
        <v>110</v>
      </c>
      <c r="J53" s="229">
        <v>100</v>
      </c>
      <c r="K53" s="230">
        <v>110</v>
      </c>
      <c r="L53" s="241"/>
      <c r="M53" s="457" t="s">
        <v>392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30.4</v>
      </c>
      <c r="D54" s="234">
        <v>30.2</v>
      </c>
      <c r="E54" s="308" t="s">
        <v>29</v>
      </c>
      <c r="F54" s="234">
        <v>18.600000000000001</v>
      </c>
      <c r="G54" s="234">
        <v>19.899999999999999</v>
      </c>
      <c r="H54" s="288">
        <v>21.5</v>
      </c>
      <c r="I54" s="255">
        <v>34.4</v>
      </c>
      <c r="J54" s="259">
        <v>33.1</v>
      </c>
      <c r="K54" s="256">
        <v>32.5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E22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43794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13.47</v>
      </c>
      <c r="E9" s="431">
        <v>11.827</v>
      </c>
      <c r="F9" s="432"/>
      <c r="G9" s="433"/>
      <c r="H9" s="223" t="s">
        <v>29</v>
      </c>
      <c r="I9" s="319" t="s">
        <v>29</v>
      </c>
      <c r="J9" s="222">
        <v>9.3520000000000003</v>
      </c>
      <c r="K9" s="431">
        <v>9.0429999999999993</v>
      </c>
      <c r="L9" s="432"/>
      <c r="M9" s="433"/>
      <c r="N9" s="221" t="s">
        <v>29</v>
      </c>
      <c r="O9" s="222">
        <v>16.16</v>
      </c>
      <c r="P9" s="431">
        <v>23.568999999999999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700</v>
      </c>
      <c r="E11" s="229">
        <v>500</v>
      </c>
      <c r="F11" s="229">
        <v>480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230</v>
      </c>
      <c r="L11" s="229">
        <v>230</v>
      </c>
      <c r="M11" s="230">
        <v>220</v>
      </c>
      <c r="N11" s="228" t="s">
        <v>29</v>
      </c>
      <c r="O11" s="229">
        <v>200</v>
      </c>
      <c r="P11" s="229">
        <v>350</v>
      </c>
      <c r="Q11" s="229">
        <v>300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48.6</v>
      </c>
      <c r="E12" s="235">
        <v>49.6</v>
      </c>
      <c r="F12" s="235">
        <v>52.2</v>
      </c>
      <c r="G12" s="236" t="s">
        <v>119</v>
      </c>
      <c r="H12" s="232" t="s">
        <v>29</v>
      </c>
      <c r="I12" s="233" t="s">
        <v>29</v>
      </c>
      <c r="J12" s="234">
        <v>47</v>
      </c>
      <c r="K12" s="235">
        <v>46.7</v>
      </c>
      <c r="L12" s="235">
        <v>46</v>
      </c>
      <c r="M12" s="237">
        <v>45.3</v>
      </c>
      <c r="N12" s="232" t="s">
        <v>29</v>
      </c>
      <c r="O12" s="234">
        <v>29.3</v>
      </c>
      <c r="P12" s="234">
        <v>35.5</v>
      </c>
      <c r="Q12" s="234">
        <v>34.1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1.601</v>
      </c>
      <c r="C16" s="318">
        <v>9.702</v>
      </c>
      <c r="D16" s="222">
        <v>19.39</v>
      </c>
      <c r="E16" s="222">
        <v>21.468</v>
      </c>
      <c r="F16" s="431">
        <v>20.071999999999999</v>
      </c>
      <c r="G16" s="432"/>
      <c r="H16" s="433"/>
      <c r="I16" s="221">
        <v>3.16</v>
      </c>
      <c r="J16" s="222">
        <v>15.612</v>
      </c>
      <c r="K16" s="222">
        <v>19.579999999999998</v>
      </c>
      <c r="L16" s="438">
        <v>18.481000000000002</v>
      </c>
      <c r="M16" s="439"/>
      <c r="N16" s="440"/>
      <c r="O16" s="441">
        <v>11</v>
      </c>
      <c r="P16" s="442"/>
      <c r="Q16" s="247">
        <v>9.31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45</v>
      </c>
      <c r="C18" s="229">
        <v>10</v>
      </c>
      <c r="D18" s="229" t="s">
        <v>273</v>
      </c>
      <c r="E18" s="229">
        <v>2500</v>
      </c>
      <c r="F18" s="229">
        <v>20</v>
      </c>
      <c r="G18" s="229">
        <v>20</v>
      </c>
      <c r="H18" s="230">
        <v>15</v>
      </c>
      <c r="I18" s="229">
        <v>25</v>
      </c>
      <c r="J18" s="229">
        <v>210</v>
      </c>
      <c r="K18" s="229">
        <v>2000</v>
      </c>
      <c r="L18" s="229">
        <v>10</v>
      </c>
      <c r="M18" s="229">
        <v>10</v>
      </c>
      <c r="N18" s="229">
        <v>10</v>
      </c>
      <c r="O18" s="228">
        <v>500</v>
      </c>
      <c r="P18" s="229">
        <v>450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22.8</v>
      </c>
      <c r="C19" s="253">
        <v>26</v>
      </c>
      <c r="D19" s="233" t="s">
        <v>273</v>
      </c>
      <c r="E19" s="254">
        <v>67.2</v>
      </c>
      <c r="F19" s="255">
        <v>17.3</v>
      </c>
      <c r="G19" s="255">
        <v>16.7</v>
      </c>
      <c r="H19" s="256">
        <v>16.5</v>
      </c>
      <c r="I19" s="254">
        <v>16.5</v>
      </c>
      <c r="J19" s="254">
        <v>38.5</v>
      </c>
      <c r="K19" s="253">
        <v>61.5</v>
      </c>
      <c r="L19" s="255">
        <v>22.2</v>
      </c>
      <c r="M19" s="255">
        <v>19</v>
      </c>
      <c r="N19" s="257">
        <v>18.5</v>
      </c>
      <c r="O19" s="258">
        <v>53.4</v>
      </c>
      <c r="P19" s="259">
        <v>57.1</v>
      </c>
      <c r="Q19" s="260">
        <v>40.9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2.5499999999999998</v>
      </c>
      <c r="C23" s="431">
        <v>5.9710000000000001</v>
      </c>
      <c r="D23" s="432"/>
      <c r="E23" s="433"/>
      <c r="F23" s="221">
        <v>6.1050000000000004</v>
      </c>
      <c r="G23" s="222">
        <v>7.3520000000000003</v>
      </c>
      <c r="H23" s="431">
        <v>5.58</v>
      </c>
      <c r="I23" s="432"/>
      <c r="J23" s="433"/>
      <c r="K23" s="221" t="s">
        <v>282</v>
      </c>
      <c r="L23" s="222">
        <v>31.466000000000001</v>
      </c>
      <c r="M23" s="263">
        <v>28.503</v>
      </c>
      <c r="N23" s="222">
        <v>34.298000000000002</v>
      </c>
      <c r="O23" s="431">
        <v>39.168999999999997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15</v>
      </c>
      <c r="E25" s="230">
        <v>12</v>
      </c>
      <c r="F25" s="228">
        <v>400</v>
      </c>
      <c r="G25" s="229">
        <v>500</v>
      </c>
      <c r="H25" s="229">
        <v>40</v>
      </c>
      <c r="I25" s="229">
        <v>30</v>
      </c>
      <c r="J25" s="265">
        <v>35</v>
      </c>
      <c r="K25" s="228" t="s">
        <v>29</v>
      </c>
      <c r="L25" s="229" t="s">
        <v>272</v>
      </c>
      <c r="M25" s="266">
        <v>3000</v>
      </c>
      <c r="N25" s="229">
        <v>2400</v>
      </c>
      <c r="O25" s="229">
        <v>20</v>
      </c>
      <c r="P25" s="229">
        <v>10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25.4</v>
      </c>
      <c r="C26" s="255">
        <v>18.5</v>
      </c>
      <c r="D26" s="255">
        <v>21.4</v>
      </c>
      <c r="E26" s="256">
        <v>21.3</v>
      </c>
      <c r="F26" s="268">
        <v>38.5</v>
      </c>
      <c r="G26" s="254">
        <v>41.7</v>
      </c>
      <c r="H26" s="255">
        <v>21.8</v>
      </c>
      <c r="I26" s="255">
        <v>19.7</v>
      </c>
      <c r="J26" s="257">
        <v>19.600000000000001</v>
      </c>
      <c r="K26" s="269" t="s">
        <v>29</v>
      </c>
      <c r="L26" s="253" t="s">
        <v>272</v>
      </c>
      <c r="M26" s="270">
        <v>177.8</v>
      </c>
      <c r="N26" s="253">
        <v>95</v>
      </c>
      <c r="O26" s="255">
        <v>35.299999999999997</v>
      </c>
      <c r="P26" s="255">
        <v>21.1</v>
      </c>
      <c r="Q26" s="256">
        <v>21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14.558999999999999</v>
      </c>
      <c r="C30" s="273">
        <v>19.832999999999998</v>
      </c>
      <c r="D30" s="273">
        <v>23.603000000000002</v>
      </c>
      <c r="E30" s="443">
        <v>23.26</v>
      </c>
      <c r="F30" s="444"/>
      <c r="G30" s="272">
        <v>11.97</v>
      </c>
      <c r="H30" s="273">
        <v>14.077999999999999</v>
      </c>
      <c r="I30" s="273">
        <v>24.068000000000001</v>
      </c>
      <c r="J30" s="443">
        <v>25.84</v>
      </c>
      <c r="K30" s="445"/>
      <c r="L30" s="444"/>
      <c r="M30" s="272">
        <v>0.54800000000000004</v>
      </c>
      <c r="N30" s="273">
        <v>2.02</v>
      </c>
      <c r="O30" s="443">
        <v>2.15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25</v>
      </c>
      <c r="E32" s="229">
        <v>15</v>
      </c>
      <c r="F32" s="265">
        <v>12</v>
      </c>
      <c r="G32" s="228">
        <v>10</v>
      </c>
      <c r="H32" s="229">
        <v>550</v>
      </c>
      <c r="I32" s="229">
        <v>4500</v>
      </c>
      <c r="J32" s="229">
        <v>20</v>
      </c>
      <c r="K32" s="229">
        <v>15</v>
      </c>
      <c r="L32" s="230">
        <v>15</v>
      </c>
      <c r="M32" s="228">
        <v>100</v>
      </c>
      <c r="N32" s="229">
        <v>210</v>
      </c>
      <c r="O32" s="229">
        <v>180</v>
      </c>
      <c r="P32" s="229">
        <v>150</v>
      </c>
      <c r="Q32" s="230">
        <v>190</v>
      </c>
      <c r="R32" s="241"/>
    </row>
    <row r="33" spans="1:19" ht="11.25" customHeight="1" thickBot="1" x14ac:dyDescent="0.2">
      <c r="A33" s="275" t="s">
        <v>28</v>
      </c>
      <c r="B33" s="268">
        <v>42.6</v>
      </c>
      <c r="C33" s="254">
        <v>45.1</v>
      </c>
      <c r="D33" s="253">
        <v>27</v>
      </c>
      <c r="E33" s="253">
        <v>21.5</v>
      </c>
      <c r="F33" s="276">
        <v>21.5</v>
      </c>
      <c r="G33" s="267">
        <v>25.3</v>
      </c>
      <c r="H33" s="253">
        <v>46.8</v>
      </c>
      <c r="I33" s="254">
        <v>146.4</v>
      </c>
      <c r="J33" s="253">
        <v>18.600000000000001</v>
      </c>
      <c r="K33" s="253">
        <v>17.899999999999999</v>
      </c>
      <c r="L33" s="277">
        <v>17.600000000000001</v>
      </c>
      <c r="M33" s="253">
        <v>31</v>
      </c>
      <c r="N33" s="253">
        <v>32.6</v>
      </c>
      <c r="O33" s="254">
        <v>37.9</v>
      </c>
      <c r="P33" s="253">
        <v>35.1</v>
      </c>
      <c r="Q33" s="278">
        <v>34.9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4.9509999999999996</v>
      </c>
      <c r="K44" s="222">
        <v>10.195</v>
      </c>
      <c r="L44" s="431">
        <v>14.467000000000001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20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24.6</v>
      </c>
      <c r="K47" s="253">
        <v>26</v>
      </c>
      <c r="L47" s="234">
        <v>22.9</v>
      </c>
      <c r="M47" s="300">
        <v>22.2</v>
      </c>
      <c r="N47" s="301">
        <v>21.9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6.6219999999999999</v>
      </c>
      <c r="D51" s="432"/>
      <c r="E51" s="433"/>
      <c r="F51" s="462">
        <v>2.661</v>
      </c>
      <c r="G51" s="463"/>
      <c r="H51" s="464"/>
      <c r="I51" s="432">
        <v>5.367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220</v>
      </c>
      <c r="E53" s="247" t="s">
        <v>29</v>
      </c>
      <c r="F53" s="307">
        <v>12</v>
      </c>
      <c r="G53" s="295">
        <v>12</v>
      </c>
      <c r="H53" s="294">
        <v>12</v>
      </c>
      <c r="I53" s="229">
        <v>100</v>
      </c>
      <c r="J53" s="229">
        <v>100</v>
      </c>
      <c r="K53" s="230">
        <v>90</v>
      </c>
      <c r="L53" s="241"/>
      <c r="M53" s="457" t="s">
        <v>410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34.4</v>
      </c>
      <c r="D54" s="234">
        <v>35.9</v>
      </c>
      <c r="E54" s="308" t="s">
        <v>29</v>
      </c>
      <c r="F54" s="234">
        <v>27.1</v>
      </c>
      <c r="G54" s="234">
        <v>23.4</v>
      </c>
      <c r="H54" s="288">
        <v>22.8</v>
      </c>
      <c r="I54" s="255">
        <v>24.7</v>
      </c>
      <c r="J54" s="259">
        <v>24.9</v>
      </c>
      <c r="K54" s="256">
        <v>25.1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43801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12.19</v>
      </c>
      <c r="E9" s="431">
        <v>11.913</v>
      </c>
      <c r="F9" s="432"/>
      <c r="G9" s="433"/>
      <c r="H9" s="223" t="s">
        <v>29</v>
      </c>
      <c r="I9" s="321" t="s">
        <v>29</v>
      </c>
      <c r="J9" s="222">
        <v>8.6210000000000004</v>
      </c>
      <c r="K9" s="431">
        <v>9.2279999999999998</v>
      </c>
      <c r="L9" s="432"/>
      <c r="M9" s="433"/>
      <c r="N9" s="221" t="s">
        <v>29</v>
      </c>
      <c r="O9" s="222">
        <v>16.006</v>
      </c>
      <c r="P9" s="431">
        <v>23.103999999999999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550</v>
      </c>
      <c r="F11" s="229">
        <v>450</v>
      </c>
      <c r="G11" s="230" t="s">
        <v>119</v>
      </c>
      <c r="H11" s="228" t="s">
        <v>29</v>
      </c>
      <c r="I11" s="229" t="s">
        <v>29</v>
      </c>
      <c r="J11" s="229">
        <v>250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100</v>
      </c>
      <c r="P11" s="229">
        <v>150</v>
      </c>
      <c r="Q11" s="229">
        <v>400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44.2</v>
      </c>
      <c r="E12" s="235">
        <v>44.6</v>
      </c>
      <c r="F12" s="235">
        <v>44.9</v>
      </c>
      <c r="G12" s="236" t="s">
        <v>119</v>
      </c>
      <c r="H12" s="232" t="s">
        <v>29</v>
      </c>
      <c r="I12" s="233" t="s">
        <v>29</v>
      </c>
      <c r="J12" s="234">
        <v>31.9</v>
      </c>
      <c r="K12" s="235">
        <v>32.6</v>
      </c>
      <c r="L12" s="235">
        <v>32.799999999999997</v>
      </c>
      <c r="M12" s="237">
        <v>33.4</v>
      </c>
      <c r="N12" s="232" t="s">
        <v>29</v>
      </c>
      <c r="O12" s="234">
        <v>26.8</v>
      </c>
      <c r="P12" s="234">
        <v>29.1</v>
      </c>
      <c r="Q12" s="234">
        <v>32.299999999999997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3.5129999999999999</v>
      </c>
      <c r="C16" s="320">
        <v>9.1280000000000001</v>
      </c>
      <c r="D16" s="222">
        <v>19.213000000000001</v>
      </c>
      <c r="E16" s="222">
        <v>20.917000000000002</v>
      </c>
      <c r="F16" s="431">
        <v>20.071000000000002</v>
      </c>
      <c r="G16" s="432"/>
      <c r="H16" s="433"/>
      <c r="I16" s="221">
        <v>5.5049999999999999</v>
      </c>
      <c r="J16" s="222">
        <v>14.978</v>
      </c>
      <c r="K16" s="222">
        <v>19.533000000000001</v>
      </c>
      <c r="L16" s="438">
        <v>18.456</v>
      </c>
      <c r="M16" s="439"/>
      <c r="N16" s="440"/>
      <c r="O16" s="441">
        <v>11.428000000000001</v>
      </c>
      <c r="P16" s="442"/>
      <c r="Q16" s="247">
        <v>9.7080000000000002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45</v>
      </c>
      <c r="C18" s="229">
        <v>20</v>
      </c>
      <c r="D18" s="229">
        <v>2200</v>
      </c>
      <c r="E18" s="229">
        <v>2500</v>
      </c>
      <c r="F18" s="229">
        <v>25</v>
      </c>
      <c r="G18" s="229">
        <v>25</v>
      </c>
      <c r="H18" s="230">
        <v>45</v>
      </c>
      <c r="I18" s="229">
        <v>30</v>
      </c>
      <c r="J18" s="229">
        <v>210</v>
      </c>
      <c r="K18" s="229">
        <v>1600</v>
      </c>
      <c r="L18" s="229">
        <v>12</v>
      </c>
      <c r="M18" s="229">
        <v>12</v>
      </c>
      <c r="N18" s="229">
        <v>10</v>
      </c>
      <c r="O18" s="228">
        <v>500</v>
      </c>
      <c r="P18" s="229">
        <v>500</v>
      </c>
      <c r="Q18" s="230">
        <v>220</v>
      </c>
      <c r="R18" s="242"/>
    </row>
    <row r="19" spans="1:18" ht="11.25" customHeight="1" thickBot="1" x14ac:dyDescent="0.2">
      <c r="A19" s="231" t="s">
        <v>28</v>
      </c>
      <c r="B19" s="252">
        <v>26.9</v>
      </c>
      <c r="C19" s="253">
        <v>23.7</v>
      </c>
      <c r="D19" s="233">
        <v>54.8</v>
      </c>
      <c r="E19" s="254">
        <v>61.9</v>
      </c>
      <c r="F19" s="255">
        <v>15.7</v>
      </c>
      <c r="G19" s="255">
        <v>15.4</v>
      </c>
      <c r="H19" s="256">
        <v>17.2</v>
      </c>
      <c r="I19" s="254">
        <v>24.7</v>
      </c>
      <c r="J19" s="254">
        <v>30.6</v>
      </c>
      <c r="K19" s="253">
        <v>52</v>
      </c>
      <c r="L19" s="255">
        <v>16.5</v>
      </c>
      <c r="M19" s="255">
        <v>16.600000000000001</v>
      </c>
      <c r="N19" s="257">
        <v>16.7</v>
      </c>
      <c r="O19" s="258">
        <v>43.9</v>
      </c>
      <c r="P19" s="259">
        <v>46.1</v>
      </c>
      <c r="Q19" s="260">
        <v>35.1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3.5870000000000002</v>
      </c>
      <c r="C23" s="431">
        <v>6.1589999999999998</v>
      </c>
      <c r="D23" s="432"/>
      <c r="E23" s="433"/>
      <c r="F23" s="221">
        <v>6.0119999999999996</v>
      </c>
      <c r="G23" s="222">
        <v>7.2779999999999996</v>
      </c>
      <c r="H23" s="431">
        <v>5.5529999999999999</v>
      </c>
      <c r="I23" s="432"/>
      <c r="J23" s="433"/>
      <c r="K23" s="221" t="s">
        <v>282</v>
      </c>
      <c r="L23" s="222">
        <v>31.417999999999999</v>
      </c>
      <c r="M23" s="263">
        <v>28.311</v>
      </c>
      <c r="N23" s="222">
        <v>33.984000000000002</v>
      </c>
      <c r="O23" s="431">
        <v>38.752000000000002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20</v>
      </c>
      <c r="C25" s="229">
        <v>10</v>
      </c>
      <c r="D25" s="229">
        <v>20</v>
      </c>
      <c r="E25" s="230">
        <v>25</v>
      </c>
      <c r="F25" s="228">
        <v>150</v>
      </c>
      <c r="G25" s="229">
        <v>750</v>
      </c>
      <c r="H25" s="229">
        <v>45</v>
      </c>
      <c r="I25" s="229">
        <v>120</v>
      </c>
      <c r="J25" s="265">
        <v>150</v>
      </c>
      <c r="K25" s="228" t="s">
        <v>29</v>
      </c>
      <c r="L25" s="229" t="s">
        <v>272</v>
      </c>
      <c r="M25" s="266">
        <v>2500</v>
      </c>
      <c r="N25" s="229">
        <v>1900</v>
      </c>
      <c r="O25" s="229">
        <v>12</v>
      </c>
      <c r="P25" s="229">
        <v>12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22</v>
      </c>
      <c r="C26" s="255">
        <v>16.3</v>
      </c>
      <c r="D26" s="255">
        <v>19</v>
      </c>
      <c r="E26" s="256">
        <v>19.2</v>
      </c>
      <c r="F26" s="268">
        <v>39.700000000000003</v>
      </c>
      <c r="G26" s="254">
        <v>56.2</v>
      </c>
      <c r="H26" s="255">
        <v>24.8</v>
      </c>
      <c r="I26" s="255">
        <v>30.4</v>
      </c>
      <c r="J26" s="257">
        <v>30.7</v>
      </c>
      <c r="K26" s="269" t="s">
        <v>29</v>
      </c>
      <c r="L26" s="253" t="s">
        <v>272</v>
      </c>
      <c r="M26" s="270">
        <v>125.9</v>
      </c>
      <c r="N26" s="253">
        <v>77.3</v>
      </c>
      <c r="O26" s="255">
        <v>19.8</v>
      </c>
      <c r="P26" s="255">
        <v>18.8</v>
      </c>
      <c r="Q26" s="256">
        <v>17.8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13.462999999999999</v>
      </c>
      <c r="C30" s="273">
        <v>19.576000000000001</v>
      </c>
      <c r="D30" s="273">
        <v>23.363</v>
      </c>
      <c r="E30" s="443">
        <v>21.797000000000001</v>
      </c>
      <c r="F30" s="444"/>
      <c r="G30" s="272">
        <v>11.794</v>
      </c>
      <c r="H30" s="273">
        <v>14.015000000000001</v>
      </c>
      <c r="I30" s="273">
        <v>23.643999999999998</v>
      </c>
      <c r="J30" s="443">
        <v>25.780999999999999</v>
      </c>
      <c r="K30" s="445"/>
      <c r="L30" s="444"/>
      <c r="M30" s="272">
        <v>0.69499999999999995</v>
      </c>
      <c r="N30" s="273">
        <v>1.756</v>
      </c>
      <c r="O30" s="443">
        <v>2.3119999999999998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30</v>
      </c>
      <c r="E32" s="229">
        <v>20</v>
      </c>
      <c r="F32" s="265">
        <v>20</v>
      </c>
      <c r="G32" s="228">
        <v>12</v>
      </c>
      <c r="H32" s="229">
        <v>500</v>
      </c>
      <c r="I32" s="229">
        <v>4200</v>
      </c>
      <c r="J32" s="229">
        <v>20</v>
      </c>
      <c r="K32" s="229">
        <v>20</v>
      </c>
      <c r="L32" s="230">
        <v>20</v>
      </c>
      <c r="M32" s="228">
        <v>60</v>
      </c>
      <c r="N32" s="229">
        <v>200</v>
      </c>
      <c r="O32" s="229">
        <v>160</v>
      </c>
      <c r="P32" s="229">
        <v>210</v>
      </c>
      <c r="Q32" s="230">
        <v>200</v>
      </c>
      <c r="R32" s="241"/>
    </row>
    <row r="33" spans="1:19" ht="11.25" customHeight="1" thickBot="1" x14ac:dyDescent="0.2">
      <c r="A33" s="275" t="s">
        <v>28</v>
      </c>
      <c r="B33" s="268">
        <v>37.5</v>
      </c>
      <c r="C33" s="254">
        <v>40.700000000000003</v>
      </c>
      <c r="D33" s="253">
        <v>25.6</v>
      </c>
      <c r="E33" s="253">
        <v>20.5</v>
      </c>
      <c r="F33" s="276">
        <v>15.3</v>
      </c>
      <c r="G33" s="267">
        <v>21.8</v>
      </c>
      <c r="H33" s="253">
        <v>40.799999999999997</v>
      </c>
      <c r="I33" s="254">
        <v>128.4</v>
      </c>
      <c r="J33" s="253">
        <v>18.899999999999999</v>
      </c>
      <c r="K33" s="253">
        <v>18.100000000000001</v>
      </c>
      <c r="L33" s="277">
        <v>16.7</v>
      </c>
      <c r="M33" s="253">
        <v>21.2</v>
      </c>
      <c r="N33" s="253">
        <v>27.6</v>
      </c>
      <c r="O33" s="254">
        <v>28.6</v>
      </c>
      <c r="P33" s="253">
        <v>28.7</v>
      </c>
      <c r="Q33" s="278">
        <v>29.1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4.8879999999999999</v>
      </c>
      <c r="K44" s="222">
        <v>10.25</v>
      </c>
      <c r="L44" s="431">
        <v>13.823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15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23.8</v>
      </c>
      <c r="K47" s="253">
        <v>21.3</v>
      </c>
      <c r="L47" s="234">
        <v>19.8</v>
      </c>
      <c r="M47" s="300">
        <v>18.3</v>
      </c>
      <c r="N47" s="301">
        <v>18.5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7.1109999999999998</v>
      </c>
      <c r="D51" s="432"/>
      <c r="E51" s="433"/>
      <c r="F51" s="462">
        <v>6.6660000000000004</v>
      </c>
      <c r="G51" s="463"/>
      <c r="H51" s="464"/>
      <c r="I51" s="432">
        <v>5.44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385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180</v>
      </c>
      <c r="D53" s="265">
        <v>200</v>
      </c>
      <c r="E53" s="247" t="s">
        <v>29</v>
      </c>
      <c r="F53" s="307">
        <v>12</v>
      </c>
      <c r="G53" s="295">
        <v>12</v>
      </c>
      <c r="H53" s="294">
        <v>12</v>
      </c>
      <c r="I53" s="229">
        <v>90</v>
      </c>
      <c r="J53" s="229">
        <v>75</v>
      </c>
      <c r="K53" s="230">
        <v>90</v>
      </c>
      <c r="L53" s="241"/>
      <c r="M53" s="457" t="s">
        <v>410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33.799999999999997</v>
      </c>
      <c r="D54" s="234">
        <v>33.6</v>
      </c>
      <c r="E54" s="308" t="s">
        <v>29</v>
      </c>
      <c r="F54" s="234">
        <v>15.3</v>
      </c>
      <c r="G54" s="234">
        <v>14.9</v>
      </c>
      <c r="H54" s="288">
        <v>14.5</v>
      </c>
      <c r="I54" s="255">
        <v>30.2</v>
      </c>
      <c r="J54" s="259">
        <v>29.3</v>
      </c>
      <c r="K54" s="256">
        <v>28.6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43486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17.100000000000001</v>
      </c>
      <c r="E9" s="388">
        <v>19.835999999999999</v>
      </c>
      <c r="F9" s="389"/>
      <c r="G9" s="390"/>
      <c r="H9" s="89" t="s">
        <v>29</v>
      </c>
      <c r="I9" s="89" t="s">
        <v>29</v>
      </c>
      <c r="J9" s="90">
        <v>13.632999999999999</v>
      </c>
      <c r="K9" s="388">
        <v>18.873999999999999</v>
      </c>
      <c r="L9" s="389"/>
      <c r="M9" s="390"/>
      <c r="N9" s="89" t="s">
        <v>29</v>
      </c>
      <c r="O9" s="90">
        <v>16.655999999999999</v>
      </c>
      <c r="P9" s="388">
        <v>24.260999999999999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380</v>
      </c>
      <c r="F11" s="40">
        <v>450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130</v>
      </c>
      <c r="L11" s="40">
        <v>120</v>
      </c>
      <c r="M11" s="45">
        <v>140</v>
      </c>
      <c r="N11" s="39" t="s">
        <v>29</v>
      </c>
      <c r="O11" s="40">
        <v>200</v>
      </c>
      <c r="P11" s="40">
        <v>280</v>
      </c>
      <c r="Q11" s="40">
        <v>450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41.6</v>
      </c>
      <c r="E12" s="106">
        <v>43.4</v>
      </c>
      <c r="F12" s="106">
        <v>49.2</v>
      </c>
      <c r="G12" s="48" t="s">
        <v>119</v>
      </c>
      <c r="H12" s="46" t="s">
        <v>29</v>
      </c>
      <c r="I12" s="47" t="s">
        <v>29</v>
      </c>
      <c r="J12" s="81">
        <v>35</v>
      </c>
      <c r="K12" s="106">
        <v>29.6</v>
      </c>
      <c r="L12" s="106">
        <v>29.5</v>
      </c>
      <c r="M12" s="107">
        <v>29.4</v>
      </c>
      <c r="N12" s="46" t="s">
        <v>29</v>
      </c>
      <c r="O12" s="81">
        <v>33.700000000000003</v>
      </c>
      <c r="P12" s="81">
        <v>33.6</v>
      </c>
      <c r="Q12" s="81">
        <v>33.6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4.1609999999999996</v>
      </c>
      <c r="C16" s="90">
        <v>10.999000000000001</v>
      </c>
      <c r="D16" s="89" t="s">
        <v>29</v>
      </c>
      <c r="E16" s="90">
        <v>22.556000000000001</v>
      </c>
      <c r="F16" s="388">
        <v>25.445</v>
      </c>
      <c r="G16" s="389"/>
      <c r="H16" s="390"/>
      <c r="I16" s="89">
        <v>9.3829999999999991</v>
      </c>
      <c r="J16" s="90">
        <v>16.763999999999999</v>
      </c>
      <c r="K16" s="90">
        <v>20.021999999999998</v>
      </c>
      <c r="L16" s="411">
        <v>22.012</v>
      </c>
      <c r="M16" s="412"/>
      <c r="N16" s="413"/>
      <c r="O16" s="391">
        <v>20.138000000000002</v>
      </c>
      <c r="P16" s="392"/>
      <c r="Q16" s="91">
        <v>18.350000000000001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75</v>
      </c>
      <c r="D18" s="39" t="s">
        <v>282</v>
      </c>
      <c r="E18" s="40">
        <v>2000</v>
      </c>
      <c r="F18" s="40">
        <v>12</v>
      </c>
      <c r="G18" s="40">
        <v>12</v>
      </c>
      <c r="H18" s="45">
        <v>12</v>
      </c>
      <c r="I18" s="40">
        <v>30</v>
      </c>
      <c r="J18" s="40">
        <v>450</v>
      </c>
      <c r="K18" s="40">
        <v>2200</v>
      </c>
      <c r="L18" s="40">
        <v>15</v>
      </c>
      <c r="M18" s="40">
        <v>12</v>
      </c>
      <c r="N18" s="40">
        <v>12</v>
      </c>
      <c r="O18" s="39">
        <v>800</v>
      </c>
      <c r="P18" s="40">
        <v>550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28.1</v>
      </c>
      <c r="D19" s="47" t="s">
        <v>29</v>
      </c>
      <c r="E19" s="104">
        <v>54.7</v>
      </c>
      <c r="F19" s="59">
        <v>15.9</v>
      </c>
      <c r="G19" s="59">
        <v>15.5</v>
      </c>
      <c r="H19" s="60">
        <v>15.3</v>
      </c>
      <c r="I19" s="104">
        <v>30.7</v>
      </c>
      <c r="J19" s="104">
        <v>34.1</v>
      </c>
      <c r="K19" s="47">
        <v>53.9</v>
      </c>
      <c r="L19" s="59">
        <v>17.399999999999999</v>
      </c>
      <c r="M19" s="59">
        <v>16.600000000000001</v>
      </c>
      <c r="N19" s="62">
        <v>16.600000000000001</v>
      </c>
      <c r="O19" s="63">
        <v>54.1</v>
      </c>
      <c r="P19" s="83">
        <v>56.3</v>
      </c>
      <c r="Q19" s="108">
        <v>37.9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8.5820000000000007</v>
      </c>
      <c r="C23" s="388">
        <v>12.259</v>
      </c>
      <c r="D23" s="389"/>
      <c r="E23" s="390"/>
      <c r="F23" s="89">
        <v>6.8380000000000001</v>
      </c>
      <c r="G23" s="90">
        <v>7.8860000000000001</v>
      </c>
      <c r="H23" s="388">
        <v>7.6769999999999996</v>
      </c>
      <c r="I23" s="389"/>
      <c r="J23" s="390"/>
      <c r="K23" s="89" t="s">
        <v>29</v>
      </c>
      <c r="L23" s="90">
        <v>31.442</v>
      </c>
      <c r="M23" s="114">
        <v>29.721</v>
      </c>
      <c r="N23" s="90">
        <v>35.159999999999997</v>
      </c>
      <c r="O23" s="388">
        <v>41.796999999999997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70</v>
      </c>
      <c r="C25" s="40">
        <v>12</v>
      </c>
      <c r="D25" s="40">
        <v>15</v>
      </c>
      <c r="E25" s="45">
        <v>20</v>
      </c>
      <c r="F25" s="39">
        <v>1000</v>
      </c>
      <c r="G25" s="40">
        <v>900</v>
      </c>
      <c r="H25" s="40">
        <v>15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2800</v>
      </c>
      <c r="N25" s="40">
        <v>1200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30.4</v>
      </c>
      <c r="C26" s="59">
        <v>20.6</v>
      </c>
      <c r="D26" s="59">
        <v>20.7</v>
      </c>
      <c r="E26" s="60">
        <v>21.3</v>
      </c>
      <c r="F26" s="46">
        <v>51.8</v>
      </c>
      <c r="G26" s="104">
        <v>57.8</v>
      </c>
      <c r="H26" s="59">
        <v>20.7</v>
      </c>
      <c r="I26" s="59">
        <v>19.2</v>
      </c>
      <c r="J26" s="62">
        <v>19.100000000000001</v>
      </c>
      <c r="K26" s="68" t="s">
        <v>29</v>
      </c>
      <c r="L26" s="49" t="s">
        <v>272</v>
      </c>
      <c r="M26" s="87">
        <v>134.9</v>
      </c>
      <c r="N26" s="49">
        <v>61.7</v>
      </c>
      <c r="O26" s="59">
        <v>20.2</v>
      </c>
      <c r="P26" s="59">
        <v>18.8</v>
      </c>
      <c r="Q26" s="60">
        <v>17.5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14.912000000000001</v>
      </c>
      <c r="C30" s="41">
        <v>20.428000000000001</v>
      </c>
      <c r="D30" s="41">
        <v>23.85</v>
      </c>
      <c r="E30" s="408">
        <v>24.803000000000001</v>
      </c>
      <c r="F30" s="409"/>
      <c r="G30" s="55">
        <v>13.042</v>
      </c>
      <c r="H30" s="41">
        <v>14.746</v>
      </c>
      <c r="I30" s="41">
        <v>24.777999999999999</v>
      </c>
      <c r="J30" s="408">
        <v>31.826000000000001</v>
      </c>
      <c r="K30" s="410"/>
      <c r="L30" s="409"/>
      <c r="M30" s="55">
        <v>5.0670000000000002</v>
      </c>
      <c r="N30" s="41">
        <v>6.415</v>
      </c>
      <c r="O30" s="408">
        <v>9.2059999999999995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70</v>
      </c>
      <c r="D32" s="40">
        <v>25</v>
      </c>
      <c r="E32" s="40">
        <v>15</v>
      </c>
      <c r="F32" s="67">
        <v>12</v>
      </c>
      <c r="G32" s="39" t="s">
        <v>273</v>
      </c>
      <c r="H32" s="40">
        <v>1000</v>
      </c>
      <c r="I32" s="40">
        <v>4200</v>
      </c>
      <c r="J32" s="40">
        <v>15</v>
      </c>
      <c r="K32" s="40">
        <v>20</v>
      </c>
      <c r="L32" s="45">
        <v>15</v>
      </c>
      <c r="M32" s="39">
        <v>220</v>
      </c>
      <c r="N32" s="40">
        <v>200</v>
      </c>
      <c r="O32" s="40">
        <v>130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35.299999999999997</v>
      </c>
      <c r="C33" s="104">
        <v>34.200000000000003</v>
      </c>
      <c r="D33" s="49">
        <v>22.9</v>
      </c>
      <c r="E33" s="49">
        <v>19</v>
      </c>
      <c r="F33" s="69">
        <v>17.7</v>
      </c>
      <c r="G33" s="61" t="s">
        <v>273</v>
      </c>
      <c r="H33" s="47">
        <v>50.5</v>
      </c>
      <c r="I33" s="115">
        <v>127</v>
      </c>
      <c r="J33" s="49">
        <v>20.5</v>
      </c>
      <c r="K33" s="49">
        <v>18.399999999999999</v>
      </c>
      <c r="L33" s="70">
        <v>17.899999999999999</v>
      </c>
      <c r="M33" s="49">
        <v>35.1</v>
      </c>
      <c r="N33" s="49">
        <v>30.9</v>
      </c>
      <c r="O33" s="104">
        <v>28.8</v>
      </c>
      <c r="P33" s="47">
        <v>28.6</v>
      </c>
      <c r="Q33" s="109">
        <v>28.4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19.311</v>
      </c>
      <c r="C37" s="120">
        <v>23.015000000000001</v>
      </c>
      <c r="D37" s="92">
        <v>25.032</v>
      </c>
      <c r="E37" s="90">
        <v>25.209</v>
      </c>
      <c r="F37" s="90">
        <v>27.535</v>
      </c>
      <c r="G37" s="388">
        <v>37.353000000000002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250</v>
      </c>
      <c r="F39" s="40">
        <v>3300</v>
      </c>
      <c r="G39" s="67">
        <v>1100</v>
      </c>
      <c r="H39" s="84">
        <v>1300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69.400000000000006</v>
      </c>
      <c r="F40" s="115">
        <v>148.30000000000001</v>
      </c>
      <c r="G40" s="105">
        <v>85.7</v>
      </c>
      <c r="H40" s="118">
        <v>89.5</v>
      </c>
      <c r="I40" s="49">
        <v>93.1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13.583</v>
      </c>
      <c r="C44" s="90">
        <v>22.23</v>
      </c>
      <c r="D44" s="90">
        <v>27.135000000000002</v>
      </c>
      <c r="E44" s="90">
        <v>26.998000000000001</v>
      </c>
      <c r="F44" s="78">
        <v>28.218</v>
      </c>
      <c r="G44" s="399" t="s">
        <v>273</v>
      </c>
      <c r="H44" s="400"/>
      <c r="I44" s="401"/>
      <c r="J44" s="122">
        <v>5.2460000000000004</v>
      </c>
      <c r="K44" s="90">
        <v>11.042999999999999</v>
      </c>
      <c r="L44" s="388">
        <v>20.992999999999999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350</v>
      </c>
      <c r="C46" s="40">
        <v>2500</v>
      </c>
      <c r="D46" s="40">
        <v>3000</v>
      </c>
      <c r="E46" s="40">
        <v>120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12</v>
      </c>
      <c r="L46" s="40">
        <v>20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81.599999999999994</v>
      </c>
      <c r="C47" s="115">
        <v>152.30000000000001</v>
      </c>
      <c r="D47" s="47">
        <v>257</v>
      </c>
      <c r="E47" s="104">
        <v>54.2</v>
      </c>
      <c r="F47" s="87">
        <v>83.5</v>
      </c>
      <c r="G47" s="87" t="s">
        <v>272</v>
      </c>
      <c r="H47" s="87" t="s">
        <v>272</v>
      </c>
      <c r="I47" s="88" t="s">
        <v>272</v>
      </c>
      <c r="J47" s="85">
        <v>27.3</v>
      </c>
      <c r="K47" s="49">
        <v>23</v>
      </c>
      <c r="L47" s="49">
        <v>22.1</v>
      </c>
      <c r="M47" s="49">
        <v>21.7</v>
      </c>
      <c r="N47" s="110">
        <v>21.9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17.748000000000001</v>
      </c>
      <c r="D51" s="389"/>
      <c r="E51" s="390"/>
      <c r="F51" s="391">
        <v>17.957999999999998</v>
      </c>
      <c r="G51" s="389"/>
      <c r="H51" s="392"/>
      <c r="I51" s="388">
        <v>7.3410000000000002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230</v>
      </c>
      <c r="D53" s="67">
        <v>260</v>
      </c>
      <c r="E53" s="91" t="s">
        <v>29</v>
      </c>
      <c r="F53" s="39" t="s">
        <v>29</v>
      </c>
      <c r="G53" s="80">
        <v>300</v>
      </c>
      <c r="H53" s="80">
        <v>320</v>
      </c>
      <c r="I53" s="40">
        <v>300</v>
      </c>
      <c r="J53" s="40">
        <v>350</v>
      </c>
      <c r="K53" s="45">
        <v>350</v>
      </c>
      <c r="L53" s="52"/>
      <c r="M53" s="379" t="s">
        <v>290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7">
        <v>36.799999999999997</v>
      </c>
      <c r="D54" s="81">
        <v>36.9</v>
      </c>
      <c r="E54" s="82" t="s">
        <v>29</v>
      </c>
      <c r="F54" s="68" t="s">
        <v>29</v>
      </c>
      <c r="G54" s="119">
        <v>34.700000000000003</v>
      </c>
      <c r="H54" s="111">
        <v>34.9</v>
      </c>
      <c r="I54" s="59">
        <v>37.6</v>
      </c>
      <c r="J54" s="83">
        <v>38.299999999999997</v>
      </c>
      <c r="K54" s="60">
        <v>37.9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C1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43808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12.242000000000001</v>
      </c>
      <c r="E9" s="431">
        <v>12.23</v>
      </c>
      <c r="F9" s="432"/>
      <c r="G9" s="433"/>
      <c r="H9" s="223" t="s">
        <v>29</v>
      </c>
      <c r="I9" s="323" t="s">
        <v>29</v>
      </c>
      <c r="J9" s="222">
        <v>8.5649999999999995</v>
      </c>
      <c r="K9" s="431">
        <v>9.48</v>
      </c>
      <c r="L9" s="432"/>
      <c r="M9" s="433"/>
      <c r="N9" s="221" t="s">
        <v>29</v>
      </c>
      <c r="O9" s="222">
        <v>16.225000000000001</v>
      </c>
      <c r="P9" s="431">
        <v>23.15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900</v>
      </c>
      <c r="E11" s="229">
        <v>500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220</v>
      </c>
      <c r="K11" s="229">
        <v>220</v>
      </c>
      <c r="L11" s="229">
        <v>200</v>
      </c>
      <c r="M11" s="230">
        <v>190</v>
      </c>
      <c r="N11" s="228" t="s">
        <v>29</v>
      </c>
      <c r="O11" s="229">
        <v>75</v>
      </c>
      <c r="P11" s="229">
        <v>220</v>
      </c>
      <c r="Q11" s="229">
        <v>250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38.9</v>
      </c>
      <c r="E12" s="235">
        <v>43.7</v>
      </c>
      <c r="F12" s="235">
        <v>45.4</v>
      </c>
      <c r="G12" s="236" t="s">
        <v>119</v>
      </c>
      <c r="H12" s="232" t="s">
        <v>29</v>
      </c>
      <c r="I12" s="233" t="s">
        <v>29</v>
      </c>
      <c r="J12" s="234">
        <v>36.200000000000003</v>
      </c>
      <c r="K12" s="235">
        <v>38.1</v>
      </c>
      <c r="L12" s="235">
        <v>37.4</v>
      </c>
      <c r="M12" s="237">
        <v>37.299999999999997</v>
      </c>
      <c r="N12" s="232" t="s">
        <v>29</v>
      </c>
      <c r="O12" s="234">
        <v>19.7</v>
      </c>
      <c r="P12" s="234">
        <v>26.7</v>
      </c>
      <c r="Q12" s="234">
        <v>29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3.4649999999999999</v>
      </c>
      <c r="C16" s="322">
        <v>9.5649999999999995</v>
      </c>
      <c r="D16" s="222">
        <v>19.45</v>
      </c>
      <c r="E16" s="222">
        <v>21.15</v>
      </c>
      <c r="F16" s="431">
        <v>20.262</v>
      </c>
      <c r="G16" s="432"/>
      <c r="H16" s="433"/>
      <c r="I16" s="221">
        <v>6.1669999999999998</v>
      </c>
      <c r="J16" s="222">
        <v>15.295999999999999</v>
      </c>
      <c r="K16" s="222">
        <v>19.683</v>
      </c>
      <c r="L16" s="438">
        <v>18.600999999999999</v>
      </c>
      <c r="M16" s="439"/>
      <c r="N16" s="440"/>
      <c r="O16" s="441">
        <v>11.782999999999999</v>
      </c>
      <c r="P16" s="442"/>
      <c r="Q16" s="247">
        <v>10.048999999999999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30</v>
      </c>
      <c r="C18" s="229">
        <v>40</v>
      </c>
      <c r="D18" s="229">
        <v>2100</v>
      </c>
      <c r="E18" s="229">
        <v>2500</v>
      </c>
      <c r="F18" s="229">
        <v>25</v>
      </c>
      <c r="G18" s="229">
        <v>25</v>
      </c>
      <c r="H18" s="230">
        <v>25</v>
      </c>
      <c r="I18" s="229">
        <v>25</v>
      </c>
      <c r="J18" s="229">
        <v>220</v>
      </c>
      <c r="K18" s="229">
        <v>1900</v>
      </c>
      <c r="L18" s="229">
        <v>10</v>
      </c>
      <c r="M18" s="229">
        <v>10</v>
      </c>
      <c r="N18" s="229">
        <v>10</v>
      </c>
      <c r="O18" s="228">
        <v>480</v>
      </c>
      <c r="P18" s="229">
        <v>480</v>
      </c>
      <c r="Q18" s="230">
        <v>160</v>
      </c>
      <c r="R18" s="242"/>
    </row>
    <row r="19" spans="1:18" ht="11.25" customHeight="1" thickBot="1" x14ac:dyDescent="0.2">
      <c r="A19" s="231" t="s">
        <v>28</v>
      </c>
      <c r="B19" s="252">
        <v>20.9</v>
      </c>
      <c r="C19" s="253">
        <v>29.8</v>
      </c>
      <c r="D19" s="233">
        <v>57.1</v>
      </c>
      <c r="E19" s="254">
        <v>60.1</v>
      </c>
      <c r="F19" s="255">
        <v>17</v>
      </c>
      <c r="G19" s="255">
        <v>16.600000000000001</v>
      </c>
      <c r="H19" s="256">
        <v>16.100000000000001</v>
      </c>
      <c r="I19" s="254">
        <v>24.9</v>
      </c>
      <c r="J19" s="254">
        <v>33.5</v>
      </c>
      <c r="K19" s="253">
        <v>51.3</v>
      </c>
      <c r="L19" s="255">
        <v>20.7</v>
      </c>
      <c r="M19" s="255">
        <v>17</v>
      </c>
      <c r="N19" s="257">
        <v>16.600000000000001</v>
      </c>
      <c r="O19" s="258">
        <v>43.5</v>
      </c>
      <c r="P19" s="259">
        <v>46.7</v>
      </c>
      <c r="Q19" s="260">
        <v>34.4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4.2350000000000003</v>
      </c>
      <c r="C23" s="431">
        <v>6.3579999999999997</v>
      </c>
      <c r="D23" s="432"/>
      <c r="E23" s="433"/>
      <c r="F23" s="221">
        <v>6.1020000000000003</v>
      </c>
      <c r="G23" s="222">
        <v>7.391</v>
      </c>
      <c r="H23" s="431">
        <v>5.6349999999999998</v>
      </c>
      <c r="I23" s="432"/>
      <c r="J23" s="433"/>
      <c r="K23" s="221">
        <v>22.597999999999999</v>
      </c>
      <c r="L23" s="222">
        <v>31.477</v>
      </c>
      <c r="M23" s="263">
        <v>28.29</v>
      </c>
      <c r="N23" s="222">
        <v>34.012</v>
      </c>
      <c r="O23" s="431">
        <v>38.872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12</v>
      </c>
      <c r="C25" s="229">
        <v>10</v>
      </c>
      <c r="D25" s="229">
        <v>10</v>
      </c>
      <c r="E25" s="230">
        <v>12</v>
      </c>
      <c r="F25" s="228">
        <v>100</v>
      </c>
      <c r="G25" s="229">
        <v>370</v>
      </c>
      <c r="H25" s="229">
        <v>25</v>
      </c>
      <c r="I25" s="229">
        <v>30</v>
      </c>
      <c r="J25" s="265">
        <v>45</v>
      </c>
      <c r="K25" s="228" t="s">
        <v>273</v>
      </c>
      <c r="L25" s="229" t="s">
        <v>272</v>
      </c>
      <c r="M25" s="266">
        <v>2900</v>
      </c>
      <c r="N25" s="229">
        <v>1600</v>
      </c>
      <c r="O25" s="229">
        <v>10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22</v>
      </c>
      <c r="C26" s="255">
        <v>17</v>
      </c>
      <c r="D26" s="255">
        <v>17.2</v>
      </c>
      <c r="E26" s="256">
        <v>17.8</v>
      </c>
      <c r="F26" s="268">
        <v>25.8</v>
      </c>
      <c r="G26" s="254">
        <v>33.9</v>
      </c>
      <c r="H26" s="255">
        <v>18.7</v>
      </c>
      <c r="I26" s="255">
        <v>18.399999999999999</v>
      </c>
      <c r="J26" s="257">
        <v>19.899999999999999</v>
      </c>
      <c r="K26" s="269" t="s">
        <v>273</v>
      </c>
      <c r="L26" s="253" t="s">
        <v>272</v>
      </c>
      <c r="M26" s="270">
        <v>132.5</v>
      </c>
      <c r="N26" s="253">
        <v>66.3</v>
      </c>
      <c r="O26" s="255">
        <v>29.1</v>
      </c>
      <c r="P26" s="255">
        <v>20.9</v>
      </c>
      <c r="Q26" s="256">
        <v>17.399999999999999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14.3</v>
      </c>
      <c r="C30" s="273">
        <v>19.594999999999999</v>
      </c>
      <c r="D30" s="273">
        <v>23.428999999999998</v>
      </c>
      <c r="E30" s="443">
        <v>21.905000000000001</v>
      </c>
      <c r="F30" s="444"/>
      <c r="G30" s="272">
        <v>11.868</v>
      </c>
      <c r="H30" s="273">
        <v>14.045</v>
      </c>
      <c r="I30" s="273">
        <v>23.744</v>
      </c>
      <c r="J30" s="443">
        <v>26.062000000000001</v>
      </c>
      <c r="K30" s="445"/>
      <c r="L30" s="444"/>
      <c r="M30" s="272">
        <v>1.6619999999999999</v>
      </c>
      <c r="N30" s="273">
        <v>1.889</v>
      </c>
      <c r="O30" s="443">
        <v>2.5350000000000001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15</v>
      </c>
      <c r="C32" s="229">
        <v>30</v>
      </c>
      <c r="D32" s="229">
        <v>15</v>
      </c>
      <c r="E32" s="229">
        <v>12</v>
      </c>
      <c r="F32" s="265">
        <v>12</v>
      </c>
      <c r="G32" s="228">
        <v>10</v>
      </c>
      <c r="H32" s="229">
        <v>500</v>
      </c>
      <c r="I32" s="229">
        <v>3800</v>
      </c>
      <c r="J32" s="229">
        <v>20</v>
      </c>
      <c r="K32" s="229">
        <v>20</v>
      </c>
      <c r="L32" s="230">
        <v>20</v>
      </c>
      <c r="M32" s="228">
        <v>45</v>
      </c>
      <c r="N32" s="229">
        <v>150</v>
      </c>
      <c r="O32" s="229">
        <v>130</v>
      </c>
      <c r="P32" s="229">
        <v>150</v>
      </c>
      <c r="Q32" s="230">
        <v>140</v>
      </c>
      <c r="R32" s="241"/>
    </row>
    <row r="33" spans="1:19" ht="11.25" customHeight="1" thickBot="1" x14ac:dyDescent="0.2">
      <c r="A33" s="275" t="s">
        <v>28</v>
      </c>
      <c r="B33" s="268">
        <v>26.4</v>
      </c>
      <c r="C33" s="254">
        <v>30</v>
      </c>
      <c r="D33" s="253">
        <v>19.2</v>
      </c>
      <c r="E33" s="253">
        <v>15.7</v>
      </c>
      <c r="F33" s="276">
        <v>15.4</v>
      </c>
      <c r="G33" s="267">
        <v>22.3</v>
      </c>
      <c r="H33" s="253">
        <v>40.9</v>
      </c>
      <c r="I33" s="254">
        <v>104.8</v>
      </c>
      <c r="J33" s="253">
        <v>23.6</v>
      </c>
      <c r="K33" s="253">
        <v>17.7</v>
      </c>
      <c r="L33" s="277">
        <v>16.8</v>
      </c>
      <c r="M33" s="253">
        <v>26.7</v>
      </c>
      <c r="N33" s="253">
        <v>29.3</v>
      </c>
      <c r="O33" s="254">
        <v>31.1</v>
      </c>
      <c r="P33" s="253">
        <v>31.1</v>
      </c>
      <c r="Q33" s="278">
        <v>31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4.9550000000000001</v>
      </c>
      <c r="K44" s="222">
        <v>10.502000000000001</v>
      </c>
      <c r="L44" s="431">
        <v>14.006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10</v>
      </c>
      <c r="K46" s="229">
        <v>15</v>
      </c>
      <c r="L46" s="295">
        <v>12</v>
      </c>
      <c r="M46" s="281">
        <v>15</v>
      </c>
      <c r="N46" s="230">
        <v>15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21.4</v>
      </c>
      <c r="K47" s="253">
        <v>22.4</v>
      </c>
      <c r="L47" s="234">
        <v>18.899999999999999</v>
      </c>
      <c r="M47" s="300">
        <v>18.5</v>
      </c>
      <c r="N47" s="301">
        <v>18.600000000000001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7.42</v>
      </c>
      <c r="D51" s="432"/>
      <c r="E51" s="433"/>
      <c r="F51" s="462">
        <v>8.65</v>
      </c>
      <c r="G51" s="463"/>
      <c r="H51" s="464"/>
      <c r="I51" s="432">
        <v>5.4429999999999996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418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180</v>
      </c>
      <c r="E53" s="247" t="s">
        <v>29</v>
      </c>
      <c r="F53" s="307">
        <v>8</v>
      </c>
      <c r="G53" s="295">
        <v>5</v>
      </c>
      <c r="H53" s="294">
        <v>8</v>
      </c>
      <c r="I53" s="229">
        <v>50</v>
      </c>
      <c r="J53" s="229">
        <v>55</v>
      </c>
      <c r="K53" s="230">
        <v>55</v>
      </c>
      <c r="L53" s="241"/>
      <c r="M53" s="457" t="s">
        <v>416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29.7</v>
      </c>
      <c r="D54" s="234">
        <v>30.9</v>
      </c>
      <c r="E54" s="308" t="s">
        <v>29</v>
      </c>
      <c r="F54" s="234">
        <v>13.5</v>
      </c>
      <c r="G54" s="234">
        <v>11</v>
      </c>
      <c r="H54" s="288">
        <v>12.3</v>
      </c>
      <c r="I54" s="255">
        <v>19.8</v>
      </c>
      <c r="J54" s="259">
        <v>21.6</v>
      </c>
      <c r="K54" s="256">
        <v>21.7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13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43817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12.624000000000001</v>
      </c>
      <c r="E9" s="431">
        <v>12.712999999999999</v>
      </c>
      <c r="F9" s="432"/>
      <c r="G9" s="433"/>
      <c r="H9" s="223" t="s">
        <v>29</v>
      </c>
      <c r="I9" s="325" t="s">
        <v>29</v>
      </c>
      <c r="J9" s="222">
        <v>8.9429999999999996</v>
      </c>
      <c r="K9" s="431">
        <v>9.7799999999999994</v>
      </c>
      <c r="L9" s="432"/>
      <c r="M9" s="433"/>
      <c r="N9" s="221" t="s">
        <v>29</v>
      </c>
      <c r="O9" s="222">
        <v>16.010000000000002</v>
      </c>
      <c r="P9" s="431">
        <v>22.984999999999999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450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210</v>
      </c>
      <c r="K11" s="229">
        <v>170</v>
      </c>
      <c r="L11" s="229">
        <v>200</v>
      </c>
      <c r="M11" s="230">
        <v>220</v>
      </c>
      <c r="N11" s="228" t="s">
        <v>29</v>
      </c>
      <c r="O11" s="229">
        <v>65</v>
      </c>
      <c r="P11" s="229">
        <v>180</v>
      </c>
      <c r="Q11" s="229">
        <v>480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35.299999999999997</v>
      </c>
      <c r="E12" s="235">
        <v>38.5</v>
      </c>
      <c r="F12" s="235">
        <v>39.4</v>
      </c>
      <c r="G12" s="236" t="s">
        <v>119</v>
      </c>
      <c r="H12" s="232" t="s">
        <v>29</v>
      </c>
      <c r="I12" s="233" t="s">
        <v>29</v>
      </c>
      <c r="J12" s="234">
        <v>29.1</v>
      </c>
      <c r="K12" s="235">
        <v>29.8</v>
      </c>
      <c r="L12" s="235">
        <v>30.7</v>
      </c>
      <c r="M12" s="237">
        <v>31.4</v>
      </c>
      <c r="N12" s="232" t="s">
        <v>29</v>
      </c>
      <c r="O12" s="234">
        <v>34.6</v>
      </c>
      <c r="P12" s="234">
        <v>39.9</v>
      </c>
      <c r="Q12" s="234">
        <v>51.6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3.722</v>
      </c>
      <c r="C16" s="324">
        <v>9.8759999999999994</v>
      </c>
      <c r="D16" s="222">
        <v>19.347000000000001</v>
      </c>
      <c r="E16" s="222">
        <v>20.771999999999998</v>
      </c>
      <c r="F16" s="431">
        <v>20.471</v>
      </c>
      <c r="G16" s="432"/>
      <c r="H16" s="433"/>
      <c r="I16" s="221">
        <v>7.7679999999999998</v>
      </c>
      <c r="J16" s="222">
        <v>15.25</v>
      </c>
      <c r="K16" s="222">
        <v>19.7</v>
      </c>
      <c r="L16" s="438">
        <v>18.734999999999999</v>
      </c>
      <c r="M16" s="439"/>
      <c r="N16" s="440"/>
      <c r="O16" s="441">
        <v>12.757</v>
      </c>
      <c r="P16" s="442"/>
      <c r="Q16" s="247">
        <v>10.824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10</v>
      </c>
      <c r="D18" s="229" t="s">
        <v>273</v>
      </c>
      <c r="E18" s="229">
        <v>2500</v>
      </c>
      <c r="F18" s="229">
        <v>25</v>
      </c>
      <c r="G18" s="229">
        <v>30</v>
      </c>
      <c r="H18" s="230">
        <v>140</v>
      </c>
      <c r="I18" s="229">
        <v>20</v>
      </c>
      <c r="J18" s="229">
        <v>250</v>
      </c>
      <c r="K18" s="229">
        <v>1900</v>
      </c>
      <c r="L18" s="229">
        <v>10</v>
      </c>
      <c r="M18" s="229">
        <v>10</v>
      </c>
      <c r="N18" s="229">
        <v>12</v>
      </c>
      <c r="O18" s="228">
        <v>500</v>
      </c>
      <c r="P18" s="229">
        <v>480</v>
      </c>
      <c r="Q18" s="230">
        <v>160</v>
      </c>
      <c r="R18" s="242"/>
    </row>
    <row r="19" spans="1:18" ht="11.25" customHeight="1" thickBot="1" x14ac:dyDescent="0.2">
      <c r="A19" s="231" t="s">
        <v>28</v>
      </c>
      <c r="B19" s="252">
        <v>16.399999999999999</v>
      </c>
      <c r="C19" s="253">
        <v>19.8</v>
      </c>
      <c r="D19" s="233" t="s">
        <v>273</v>
      </c>
      <c r="E19" s="254">
        <v>48.2</v>
      </c>
      <c r="F19" s="255">
        <v>14.7</v>
      </c>
      <c r="G19" s="255">
        <v>15.1</v>
      </c>
      <c r="H19" s="256">
        <v>22.4</v>
      </c>
      <c r="I19" s="254">
        <v>23.6</v>
      </c>
      <c r="J19" s="254">
        <v>32.799999999999997</v>
      </c>
      <c r="K19" s="253">
        <v>45.5</v>
      </c>
      <c r="L19" s="255">
        <v>15.3</v>
      </c>
      <c r="M19" s="255">
        <v>15.6</v>
      </c>
      <c r="N19" s="257">
        <v>15.5</v>
      </c>
      <c r="O19" s="258">
        <v>40.9</v>
      </c>
      <c r="P19" s="259">
        <v>42.6</v>
      </c>
      <c r="Q19" s="260">
        <v>35.299999999999997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5.4619999999999997</v>
      </c>
      <c r="C23" s="431">
        <v>6.7869999999999999</v>
      </c>
      <c r="D23" s="432"/>
      <c r="E23" s="433"/>
      <c r="F23" s="221">
        <v>6.1420000000000003</v>
      </c>
      <c r="G23" s="222">
        <v>7.4029999999999996</v>
      </c>
      <c r="H23" s="431">
        <v>4.6890000000000001</v>
      </c>
      <c r="I23" s="432"/>
      <c r="J23" s="433"/>
      <c r="K23" s="221">
        <v>22.628</v>
      </c>
      <c r="L23" s="222">
        <v>31.509</v>
      </c>
      <c r="M23" s="263">
        <v>27.960999999999999</v>
      </c>
      <c r="N23" s="222">
        <v>33.732999999999997</v>
      </c>
      <c r="O23" s="431">
        <v>38.848999999999997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20</v>
      </c>
      <c r="C25" s="229">
        <v>10</v>
      </c>
      <c r="D25" s="229">
        <v>30</v>
      </c>
      <c r="E25" s="230">
        <v>40</v>
      </c>
      <c r="F25" s="228">
        <v>150</v>
      </c>
      <c r="G25" s="229">
        <v>500</v>
      </c>
      <c r="H25" s="229">
        <v>50</v>
      </c>
      <c r="I25" s="229">
        <v>75</v>
      </c>
      <c r="J25" s="265">
        <v>80</v>
      </c>
      <c r="K25" s="228" t="s">
        <v>273</v>
      </c>
      <c r="L25" s="229" t="s">
        <v>272</v>
      </c>
      <c r="M25" s="266">
        <v>2500</v>
      </c>
      <c r="N25" s="229">
        <v>3000</v>
      </c>
      <c r="O25" s="229">
        <v>12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18.399999999999999</v>
      </c>
      <c r="C26" s="255">
        <v>18.5</v>
      </c>
      <c r="D26" s="255">
        <v>21.9</v>
      </c>
      <c r="E26" s="256">
        <v>21.9</v>
      </c>
      <c r="F26" s="268">
        <v>35.799999999999997</v>
      </c>
      <c r="G26" s="254">
        <v>45.6</v>
      </c>
      <c r="H26" s="255">
        <v>26.1</v>
      </c>
      <c r="I26" s="255">
        <v>27.6</v>
      </c>
      <c r="J26" s="257">
        <v>27.7</v>
      </c>
      <c r="K26" s="269" t="s">
        <v>273</v>
      </c>
      <c r="L26" s="253" t="s">
        <v>272</v>
      </c>
      <c r="M26" s="270">
        <v>139.9</v>
      </c>
      <c r="N26" s="253">
        <v>85.4</v>
      </c>
      <c r="O26" s="255">
        <v>18.100000000000001</v>
      </c>
      <c r="P26" s="255">
        <v>16.8</v>
      </c>
      <c r="Q26" s="256">
        <v>16.5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14.404999999999999</v>
      </c>
      <c r="C30" s="273">
        <v>19.847000000000001</v>
      </c>
      <c r="D30" s="273">
        <v>23.463000000000001</v>
      </c>
      <c r="E30" s="443">
        <v>22.058</v>
      </c>
      <c r="F30" s="444"/>
      <c r="G30" s="272">
        <v>11.817</v>
      </c>
      <c r="H30" s="273">
        <v>14.013999999999999</v>
      </c>
      <c r="I30" s="273">
        <v>23.7</v>
      </c>
      <c r="J30" s="443">
        <v>26.395</v>
      </c>
      <c r="K30" s="445"/>
      <c r="L30" s="444"/>
      <c r="M30" s="272">
        <v>2.1280000000000001</v>
      </c>
      <c r="N30" s="273">
        <v>2.4180000000000001</v>
      </c>
      <c r="O30" s="443">
        <v>2.8919999999999999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30</v>
      </c>
      <c r="D32" s="229">
        <v>25</v>
      </c>
      <c r="E32" s="229">
        <v>12</v>
      </c>
      <c r="F32" s="265">
        <v>12</v>
      </c>
      <c r="G32" s="228">
        <v>10</v>
      </c>
      <c r="H32" s="229">
        <v>400</v>
      </c>
      <c r="I32" s="229">
        <v>3800</v>
      </c>
      <c r="J32" s="229">
        <v>20</v>
      </c>
      <c r="K32" s="229">
        <v>15</v>
      </c>
      <c r="L32" s="230">
        <v>12</v>
      </c>
      <c r="M32" s="228">
        <v>60</v>
      </c>
      <c r="N32" s="229">
        <v>150</v>
      </c>
      <c r="O32" s="229">
        <v>150</v>
      </c>
      <c r="P32" s="229">
        <v>150</v>
      </c>
      <c r="Q32" s="230">
        <v>150</v>
      </c>
      <c r="R32" s="241"/>
    </row>
    <row r="33" spans="1:19" ht="11.25" customHeight="1" thickBot="1" x14ac:dyDescent="0.2">
      <c r="A33" s="275" t="s">
        <v>28</v>
      </c>
      <c r="B33" s="268">
        <v>35.4</v>
      </c>
      <c r="C33" s="254">
        <v>37.1</v>
      </c>
      <c r="D33" s="253">
        <v>23.5</v>
      </c>
      <c r="E33" s="253">
        <v>19.7</v>
      </c>
      <c r="F33" s="276">
        <v>19</v>
      </c>
      <c r="G33" s="267">
        <v>15.9</v>
      </c>
      <c r="H33" s="253">
        <v>37.799999999999997</v>
      </c>
      <c r="I33" s="254">
        <v>95.6</v>
      </c>
      <c r="J33" s="253">
        <v>18.899999999999999</v>
      </c>
      <c r="K33" s="253">
        <v>16.5</v>
      </c>
      <c r="L33" s="277">
        <v>21.5</v>
      </c>
      <c r="M33" s="253">
        <v>23.7</v>
      </c>
      <c r="N33" s="253">
        <v>25.5</v>
      </c>
      <c r="O33" s="254">
        <v>27.9</v>
      </c>
      <c r="P33" s="253">
        <v>28.2</v>
      </c>
      <c r="Q33" s="278">
        <v>28.4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4.9619999999999997</v>
      </c>
      <c r="K44" s="222">
        <v>10.5</v>
      </c>
      <c r="L44" s="431">
        <v>14.353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20</v>
      </c>
      <c r="L46" s="295">
        <v>15</v>
      </c>
      <c r="M46" s="281">
        <v>15</v>
      </c>
      <c r="N46" s="230">
        <v>15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34.6</v>
      </c>
      <c r="K47" s="253">
        <v>31.9</v>
      </c>
      <c r="L47" s="234">
        <v>28.1</v>
      </c>
      <c r="M47" s="300">
        <v>27.8</v>
      </c>
      <c r="N47" s="301">
        <v>28.2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8.093</v>
      </c>
      <c r="D51" s="432"/>
      <c r="E51" s="433"/>
      <c r="F51" s="462">
        <v>9.4179999999999993</v>
      </c>
      <c r="G51" s="463"/>
      <c r="H51" s="464"/>
      <c r="I51" s="432">
        <v>5.5030000000000001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418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160</v>
      </c>
      <c r="D53" s="265">
        <v>170</v>
      </c>
      <c r="E53" s="247" t="s">
        <v>29</v>
      </c>
      <c r="F53" s="307">
        <v>5</v>
      </c>
      <c r="G53" s="295">
        <v>8</v>
      </c>
      <c r="H53" s="294">
        <v>10</v>
      </c>
      <c r="I53" s="229">
        <v>55</v>
      </c>
      <c r="J53" s="229">
        <v>50</v>
      </c>
      <c r="K53" s="230">
        <v>50</v>
      </c>
      <c r="L53" s="241"/>
      <c r="M53" s="457" t="s">
        <v>416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31.6</v>
      </c>
      <c r="D54" s="234">
        <v>31.4</v>
      </c>
      <c r="E54" s="308" t="s">
        <v>29</v>
      </c>
      <c r="F54" s="234">
        <v>9.9</v>
      </c>
      <c r="G54" s="234">
        <v>10.9</v>
      </c>
      <c r="H54" s="288">
        <v>12.2</v>
      </c>
      <c r="I54" s="255">
        <v>27.5</v>
      </c>
      <c r="J54" s="259">
        <v>26.7</v>
      </c>
      <c r="K54" s="256">
        <v>26.4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13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25" t="s">
        <v>238</v>
      </c>
      <c r="C7" s="426"/>
      <c r="D7" s="426"/>
      <c r="E7" s="426"/>
      <c r="F7" s="426"/>
      <c r="G7" s="427"/>
      <c r="H7" s="425" t="s">
        <v>239</v>
      </c>
      <c r="I7" s="426"/>
      <c r="J7" s="426"/>
      <c r="K7" s="426"/>
      <c r="L7" s="426"/>
      <c r="M7" s="427"/>
      <c r="N7" s="425" t="s">
        <v>240</v>
      </c>
      <c r="O7" s="426"/>
      <c r="P7" s="426"/>
      <c r="Q7" s="426"/>
      <c r="R7" s="427"/>
    </row>
    <row r="8" spans="1:18" ht="11.25" customHeight="1" x14ac:dyDescent="0.15">
      <c r="A8" s="217">
        <v>43823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12.814</v>
      </c>
      <c r="E9" s="431">
        <v>12.676</v>
      </c>
      <c r="F9" s="432"/>
      <c r="G9" s="433"/>
      <c r="H9" s="223" t="s">
        <v>29</v>
      </c>
      <c r="I9" s="327" t="s">
        <v>29</v>
      </c>
      <c r="J9" s="222">
        <v>9.06</v>
      </c>
      <c r="K9" s="431">
        <v>9.8190000000000008</v>
      </c>
      <c r="L9" s="432"/>
      <c r="M9" s="433"/>
      <c r="N9" s="221" t="s">
        <v>29</v>
      </c>
      <c r="O9" s="222">
        <v>16.170000000000002</v>
      </c>
      <c r="P9" s="431">
        <v>23.132000000000001</v>
      </c>
      <c r="Q9" s="432"/>
      <c r="R9" s="433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421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400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230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75</v>
      </c>
      <c r="P11" s="229">
        <v>180</v>
      </c>
      <c r="Q11" s="229">
        <v>210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43</v>
      </c>
      <c r="E12" s="235">
        <v>46.3</v>
      </c>
      <c r="F12" s="235">
        <v>50.7</v>
      </c>
      <c r="G12" s="236" t="s">
        <v>119</v>
      </c>
      <c r="H12" s="232" t="s">
        <v>29</v>
      </c>
      <c r="I12" s="233" t="s">
        <v>29</v>
      </c>
      <c r="J12" s="234">
        <v>36.9</v>
      </c>
      <c r="K12" s="235">
        <v>38.9</v>
      </c>
      <c r="L12" s="235">
        <v>38.799999999999997</v>
      </c>
      <c r="M12" s="237">
        <v>38.299999999999997</v>
      </c>
      <c r="N12" s="232" t="s">
        <v>29</v>
      </c>
      <c r="O12" s="234">
        <v>23.1</v>
      </c>
      <c r="P12" s="234">
        <v>26.8</v>
      </c>
      <c r="Q12" s="234">
        <v>28.1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25" t="s">
        <v>244</v>
      </c>
      <c r="C14" s="434"/>
      <c r="D14" s="434"/>
      <c r="E14" s="434"/>
      <c r="F14" s="434"/>
      <c r="G14" s="434"/>
      <c r="H14" s="435"/>
      <c r="I14" s="425" t="s">
        <v>245</v>
      </c>
      <c r="J14" s="434"/>
      <c r="K14" s="434"/>
      <c r="L14" s="434"/>
      <c r="M14" s="434"/>
      <c r="N14" s="435"/>
      <c r="O14" s="425" t="s">
        <v>246</v>
      </c>
      <c r="P14" s="434"/>
      <c r="Q14" s="435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6" t="s">
        <v>249</v>
      </c>
      <c r="P15" s="43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2.8130000000000002</v>
      </c>
      <c r="C16" s="326">
        <v>10.058999999999999</v>
      </c>
      <c r="D16" s="222">
        <v>19.38</v>
      </c>
      <c r="E16" s="222">
        <v>21.305</v>
      </c>
      <c r="F16" s="431">
        <v>20.562000000000001</v>
      </c>
      <c r="G16" s="432"/>
      <c r="H16" s="433"/>
      <c r="I16" s="221">
        <v>7.5819999999999999</v>
      </c>
      <c r="J16" s="222">
        <v>16.529</v>
      </c>
      <c r="K16" s="222">
        <v>19.736000000000001</v>
      </c>
      <c r="L16" s="438">
        <v>18.75</v>
      </c>
      <c r="M16" s="439"/>
      <c r="N16" s="440"/>
      <c r="O16" s="441">
        <v>12.268000000000001</v>
      </c>
      <c r="P16" s="442"/>
      <c r="Q16" s="247">
        <v>10.589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30</v>
      </c>
      <c r="D18" s="229" t="s">
        <v>273</v>
      </c>
      <c r="E18" s="229">
        <v>2500</v>
      </c>
      <c r="F18" s="229">
        <v>100</v>
      </c>
      <c r="G18" s="229">
        <v>55</v>
      </c>
      <c r="H18" s="230">
        <v>150</v>
      </c>
      <c r="I18" s="229">
        <v>25</v>
      </c>
      <c r="J18" s="229">
        <v>200</v>
      </c>
      <c r="K18" s="229">
        <v>1800</v>
      </c>
      <c r="L18" s="229">
        <v>10</v>
      </c>
      <c r="M18" s="229">
        <v>10</v>
      </c>
      <c r="N18" s="229">
        <v>12</v>
      </c>
      <c r="O18" s="228">
        <v>450</v>
      </c>
      <c r="P18" s="229">
        <v>430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17.600000000000001</v>
      </c>
      <c r="C19" s="253">
        <v>23.6</v>
      </c>
      <c r="D19" s="233" t="s">
        <v>273</v>
      </c>
      <c r="E19" s="254">
        <v>57.3</v>
      </c>
      <c r="F19" s="255">
        <v>24</v>
      </c>
      <c r="G19" s="255">
        <v>19.100000000000001</v>
      </c>
      <c r="H19" s="256">
        <v>25.5</v>
      </c>
      <c r="I19" s="254">
        <v>24.9</v>
      </c>
      <c r="J19" s="254">
        <v>34</v>
      </c>
      <c r="K19" s="253">
        <v>51.3</v>
      </c>
      <c r="L19" s="255">
        <v>21.9</v>
      </c>
      <c r="M19" s="255">
        <v>17.5</v>
      </c>
      <c r="N19" s="257">
        <v>17.2</v>
      </c>
      <c r="O19" s="258">
        <v>47</v>
      </c>
      <c r="P19" s="259">
        <v>49.5</v>
      </c>
      <c r="Q19" s="260">
        <v>39.700000000000003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25" t="s">
        <v>250</v>
      </c>
      <c r="C21" s="434"/>
      <c r="D21" s="434"/>
      <c r="E21" s="435"/>
      <c r="F21" s="425" t="s">
        <v>251</v>
      </c>
      <c r="G21" s="434"/>
      <c r="H21" s="434"/>
      <c r="I21" s="434"/>
      <c r="J21" s="435"/>
      <c r="K21" s="425" t="s">
        <v>252</v>
      </c>
      <c r="L21" s="434"/>
      <c r="M21" s="434"/>
      <c r="N21" s="434"/>
      <c r="O21" s="434"/>
      <c r="P21" s="434"/>
      <c r="Q21" s="435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4.5620000000000003</v>
      </c>
      <c r="C23" s="431">
        <v>6.5949999999999998</v>
      </c>
      <c r="D23" s="432"/>
      <c r="E23" s="433"/>
      <c r="F23" s="221">
        <v>6.141</v>
      </c>
      <c r="G23" s="222">
        <v>7.43</v>
      </c>
      <c r="H23" s="431">
        <v>5.72</v>
      </c>
      <c r="I23" s="432"/>
      <c r="J23" s="433"/>
      <c r="K23" s="221">
        <v>22.6</v>
      </c>
      <c r="L23" s="222">
        <v>31.510999999999999</v>
      </c>
      <c r="M23" s="263">
        <v>27.984999999999999</v>
      </c>
      <c r="N23" s="222">
        <v>33.777999999999999</v>
      </c>
      <c r="O23" s="431">
        <v>39.039000000000001</v>
      </c>
      <c r="P23" s="432"/>
      <c r="Q23" s="433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25</v>
      </c>
      <c r="C25" s="229">
        <v>20</v>
      </c>
      <c r="D25" s="229">
        <v>30</v>
      </c>
      <c r="E25" s="230">
        <v>35</v>
      </c>
      <c r="F25" s="228">
        <v>180</v>
      </c>
      <c r="G25" s="229">
        <v>450</v>
      </c>
      <c r="H25" s="229">
        <v>30</v>
      </c>
      <c r="I25" s="229">
        <v>45</v>
      </c>
      <c r="J25" s="265">
        <v>45</v>
      </c>
      <c r="K25" s="228" t="s">
        <v>273</v>
      </c>
      <c r="L25" s="229" t="s">
        <v>272</v>
      </c>
      <c r="M25" s="266">
        <v>2800</v>
      </c>
      <c r="N25" s="229">
        <v>2000</v>
      </c>
      <c r="O25" s="229">
        <v>10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22.9</v>
      </c>
      <c r="C26" s="255">
        <v>19</v>
      </c>
      <c r="D26" s="255">
        <v>21.8</v>
      </c>
      <c r="E26" s="256">
        <v>22.4</v>
      </c>
      <c r="F26" s="268">
        <v>31.4</v>
      </c>
      <c r="G26" s="254">
        <v>37.4</v>
      </c>
      <c r="H26" s="255">
        <v>21.7</v>
      </c>
      <c r="I26" s="255">
        <v>22.3</v>
      </c>
      <c r="J26" s="257">
        <v>22.4</v>
      </c>
      <c r="K26" s="269" t="s">
        <v>273</v>
      </c>
      <c r="L26" s="253" t="s">
        <v>272</v>
      </c>
      <c r="M26" s="270">
        <v>141.30000000000001</v>
      </c>
      <c r="N26" s="253">
        <v>68.5</v>
      </c>
      <c r="O26" s="255">
        <v>16.600000000000001</v>
      </c>
      <c r="P26" s="255">
        <v>19.100000000000001</v>
      </c>
      <c r="Q26" s="256">
        <v>17.7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25" t="s">
        <v>256</v>
      </c>
      <c r="C28" s="434"/>
      <c r="D28" s="434"/>
      <c r="E28" s="434"/>
      <c r="F28" s="435"/>
      <c r="G28" s="425" t="s">
        <v>257</v>
      </c>
      <c r="H28" s="434"/>
      <c r="I28" s="434"/>
      <c r="J28" s="434"/>
      <c r="K28" s="434"/>
      <c r="L28" s="435"/>
      <c r="M28" s="425" t="s">
        <v>258</v>
      </c>
      <c r="N28" s="434"/>
      <c r="O28" s="434"/>
      <c r="P28" s="434"/>
      <c r="Q28" s="435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14.603999999999999</v>
      </c>
      <c r="C30" s="273">
        <v>19.803000000000001</v>
      </c>
      <c r="D30" s="273">
        <v>23.523</v>
      </c>
      <c r="E30" s="443">
        <v>22.105</v>
      </c>
      <c r="F30" s="444"/>
      <c r="G30" s="272">
        <v>11.914</v>
      </c>
      <c r="H30" s="273">
        <v>14.085000000000001</v>
      </c>
      <c r="I30" s="273">
        <v>23.844000000000001</v>
      </c>
      <c r="J30" s="443">
        <v>26.45</v>
      </c>
      <c r="K30" s="445"/>
      <c r="L30" s="444"/>
      <c r="M30" s="272">
        <v>1.552</v>
      </c>
      <c r="N30" s="273">
        <v>2.4569999999999999</v>
      </c>
      <c r="O30" s="443">
        <v>2.7770000000000001</v>
      </c>
      <c r="P30" s="445"/>
      <c r="Q30" s="444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35</v>
      </c>
      <c r="D32" s="229">
        <v>20</v>
      </c>
      <c r="E32" s="229">
        <v>12</v>
      </c>
      <c r="F32" s="265">
        <v>12</v>
      </c>
      <c r="G32" s="228">
        <v>10</v>
      </c>
      <c r="H32" s="229">
        <v>520</v>
      </c>
      <c r="I32" s="229">
        <v>3500</v>
      </c>
      <c r="J32" s="229">
        <v>12</v>
      </c>
      <c r="K32" s="229">
        <v>12</v>
      </c>
      <c r="L32" s="230">
        <v>15</v>
      </c>
      <c r="M32" s="228">
        <v>30</v>
      </c>
      <c r="N32" s="229">
        <v>150</v>
      </c>
      <c r="O32" s="229">
        <v>150</v>
      </c>
      <c r="P32" s="229">
        <v>150</v>
      </c>
      <c r="Q32" s="230">
        <v>150</v>
      </c>
      <c r="R32" s="241"/>
    </row>
    <row r="33" spans="1:19" ht="11.25" customHeight="1" thickBot="1" x14ac:dyDescent="0.2">
      <c r="A33" s="275" t="s">
        <v>28</v>
      </c>
      <c r="B33" s="268">
        <v>29.5</v>
      </c>
      <c r="C33" s="254">
        <v>33.4</v>
      </c>
      <c r="D33" s="253">
        <v>22.5</v>
      </c>
      <c r="E33" s="253">
        <v>17.2</v>
      </c>
      <c r="F33" s="276">
        <v>16.600000000000001</v>
      </c>
      <c r="G33" s="267">
        <v>22.9</v>
      </c>
      <c r="H33" s="253">
        <v>45.2</v>
      </c>
      <c r="I33" s="254">
        <v>88.5</v>
      </c>
      <c r="J33" s="253">
        <v>23.2</v>
      </c>
      <c r="K33" s="253">
        <v>18.600000000000001</v>
      </c>
      <c r="L33" s="277">
        <v>17.600000000000001</v>
      </c>
      <c r="M33" s="253">
        <v>22.2</v>
      </c>
      <c r="N33" s="253">
        <v>28.1</v>
      </c>
      <c r="O33" s="254">
        <v>31.1</v>
      </c>
      <c r="P33" s="253">
        <v>31.5</v>
      </c>
      <c r="Q33" s="278">
        <v>31.9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25" t="s">
        <v>262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5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3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1" t="s">
        <v>273</v>
      </c>
      <c r="K37" s="432"/>
      <c r="L37" s="433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25" t="s">
        <v>265</v>
      </c>
      <c r="C42" s="434"/>
      <c r="D42" s="434"/>
      <c r="E42" s="434"/>
      <c r="F42" s="434"/>
      <c r="G42" s="434"/>
      <c r="H42" s="434"/>
      <c r="I42" s="435"/>
      <c r="J42" s="425" t="s">
        <v>266</v>
      </c>
      <c r="K42" s="434"/>
      <c r="L42" s="434"/>
      <c r="M42" s="434"/>
      <c r="N42" s="435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6" t="s">
        <v>267</v>
      </c>
      <c r="H43" s="447"/>
      <c r="I43" s="448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2" t="s">
        <v>272</v>
      </c>
      <c r="H44" s="453"/>
      <c r="I44" s="454"/>
      <c r="J44" s="290">
        <v>5</v>
      </c>
      <c r="K44" s="222">
        <v>10.523999999999999</v>
      </c>
      <c r="L44" s="431">
        <v>14.332000000000001</v>
      </c>
      <c r="M44" s="432"/>
      <c r="N44" s="432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12</v>
      </c>
      <c r="K46" s="229">
        <v>10</v>
      </c>
      <c r="L46" s="295">
        <v>12</v>
      </c>
      <c r="M46" s="281">
        <v>15</v>
      </c>
      <c r="N46" s="230">
        <v>25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22.7</v>
      </c>
      <c r="K47" s="253">
        <v>19.600000000000001</v>
      </c>
      <c r="L47" s="234">
        <v>18.7</v>
      </c>
      <c r="M47" s="300">
        <v>18.600000000000001</v>
      </c>
      <c r="N47" s="301">
        <v>18.8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25" t="s">
        <v>269</v>
      </c>
      <c r="C49" s="434"/>
      <c r="D49" s="434"/>
      <c r="E49" s="435"/>
      <c r="F49" s="425" t="s">
        <v>110</v>
      </c>
      <c r="G49" s="434"/>
      <c r="H49" s="434"/>
      <c r="I49" s="434"/>
      <c r="J49" s="434"/>
      <c r="K49" s="435"/>
      <c r="L49" s="241"/>
      <c r="M49" s="449" t="s">
        <v>236</v>
      </c>
      <c r="N49" s="450"/>
      <c r="O49" s="450"/>
      <c r="P49" s="450"/>
      <c r="Q49" s="450"/>
      <c r="R49" s="451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6" t="s">
        <v>112</v>
      </c>
      <c r="G50" s="429"/>
      <c r="H50" s="458"/>
      <c r="I50" s="429" t="s">
        <v>113</v>
      </c>
      <c r="J50" s="429"/>
      <c r="K50" s="430"/>
      <c r="L50" s="241"/>
      <c r="M50" s="459" t="s">
        <v>237</v>
      </c>
      <c r="N50" s="460"/>
      <c r="O50" s="460"/>
      <c r="P50" s="460"/>
      <c r="Q50" s="460"/>
      <c r="R50" s="461"/>
    </row>
    <row r="51" spans="1:18" ht="11.25" customHeight="1" thickBot="1" x14ac:dyDescent="0.2">
      <c r="A51" s="271" t="s">
        <v>40</v>
      </c>
      <c r="B51" s="221" t="s">
        <v>29</v>
      </c>
      <c r="C51" s="431">
        <v>7.851</v>
      </c>
      <c r="D51" s="432"/>
      <c r="E51" s="433"/>
      <c r="F51" s="462">
        <v>8.9079999999999995</v>
      </c>
      <c r="G51" s="463"/>
      <c r="H51" s="464"/>
      <c r="I51" s="432">
        <v>5.53</v>
      </c>
      <c r="J51" s="432"/>
      <c r="K51" s="433"/>
      <c r="L51" s="241"/>
      <c r="M51" s="465" t="s">
        <v>274</v>
      </c>
      <c r="N51" s="466"/>
      <c r="O51" s="466"/>
      <c r="P51" s="466"/>
      <c r="Q51" s="466"/>
      <c r="R51" s="467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55" t="s">
        <v>422</v>
      </c>
      <c r="N52" s="456"/>
      <c r="O52" s="456"/>
      <c r="P52" s="456"/>
      <c r="Q52" s="456"/>
      <c r="R52" s="45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180</v>
      </c>
      <c r="E53" s="247" t="s">
        <v>29</v>
      </c>
      <c r="F53" s="307">
        <v>10</v>
      </c>
      <c r="G53" s="295">
        <v>10</v>
      </c>
      <c r="H53" s="294">
        <v>10</v>
      </c>
      <c r="I53" s="229">
        <v>50</v>
      </c>
      <c r="J53" s="229">
        <v>50</v>
      </c>
      <c r="K53" s="230">
        <v>45</v>
      </c>
      <c r="L53" s="241"/>
      <c r="M53" s="457" t="s">
        <v>416</v>
      </c>
      <c r="N53" s="457"/>
      <c r="O53" s="457"/>
      <c r="P53" s="457"/>
      <c r="Q53" s="457"/>
      <c r="R53" s="457"/>
    </row>
    <row r="54" spans="1:18" ht="11.25" customHeight="1" thickBot="1" x14ac:dyDescent="0.2">
      <c r="A54" s="275" t="s">
        <v>28</v>
      </c>
      <c r="B54" s="232" t="s">
        <v>29</v>
      </c>
      <c r="C54" s="253">
        <v>38.200000000000003</v>
      </c>
      <c r="D54" s="234">
        <v>34.4</v>
      </c>
      <c r="E54" s="308" t="s">
        <v>29</v>
      </c>
      <c r="F54" s="234">
        <v>13.3</v>
      </c>
      <c r="G54" s="234">
        <v>12</v>
      </c>
      <c r="H54" s="288">
        <v>14.2</v>
      </c>
      <c r="I54" s="255">
        <v>22.9</v>
      </c>
      <c r="J54" s="259">
        <v>22.9</v>
      </c>
      <c r="K54" s="256">
        <v>23</v>
      </c>
      <c r="L54" s="241"/>
      <c r="M54" s="457"/>
      <c r="N54" s="457"/>
      <c r="O54" s="457"/>
      <c r="P54" s="457"/>
      <c r="Q54" s="457"/>
      <c r="R54" s="45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L54" sqref="L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43493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17.23</v>
      </c>
      <c r="E9" s="388">
        <v>19.84</v>
      </c>
      <c r="F9" s="389"/>
      <c r="G9" s="390"/>
      <c r="H9" s="89" t="s">
        <v>29</v>
      </c>
      <c r="I9" s="89" t="s">
        <v>29</v>
      </c>
      <c r="J9" s="90">
        <v>13.68</v>
      </c>
      <c r="K9" s="388">
        <v>18.605</v>
      </c>
      <c r="L9" s="389"/>
      <c r="M9" s="390"/>
      <c r="N9" s="89" t="s">
        <v>29</v>
      </c>
      <c r="O9" s="90">
        <v>16.805</v>
      </c>
      <c r="P9" s="388">
        <v>24.41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600</v>
      </c>
      <c r="E11" s="40">
        <v>380</v>
      </c>
      <c r="F11" s="40">
        <v>320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130</v>
      </c>
      <c r="M11" s="45">
        <v>130</v>
      </c>
      <c r="N11" s="39" t="s">
        <v>29</v>
      </c>
      <c r="O11" s="40">
        <v>180</v>
      </c>
      <c r="P11" s="40">
        <v>280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58.4</v>
      </c>
      <c r="E12" s="106">
        <v>56.8</v>
      </c>
      <c r="F12" s="106">
        <v>57.9</v>
      </c>
      <c r="G12" s="48" t="s">
        <v>119</v>
      </c>
      <c r="H12" s="46" t="s">
        <v>29</v>
      </c>
      <c r="I12" s="47" t="s">
        <v>29</v>
      </c>
      <c r="J12" s="81">
        <v>50</v>
      </c>
      <c r="K12" s="106">
        <v>40.799999999999997</v>
      </c>
      <c r="L12" s="106">
        <v>42.1</v>
      </c>
      <c r="M12" s="107">
        <v>42.2</v>
      </c>
      <c r="N12" s="46" t="s">
        <v>29</v>
      </c>
      <c r="O12" s="81">
        <v>35.6</v>
      </c>
      <c r="P12" s="81">
        <v>34.700000000000003</v>
      </c>
      <c r="Q12" s="81">
        <v>35.5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4.1550000000000002</v>
      </c>
      <c r="C16" s="90">
        <v>11.045</v>
      </c>
      <c r="D16" s="89" t="s">
        <v>29</v>
      </c>
      <c r="E16" s="90">
        <v>22.77</v>
      </c>
      <c r="F16" s="388">
        <v>25.427</v>
      </c>
      <c r="G16" s="389"/>
      <c r="H16" s="390"/>
      <c r="I16" s="89">
        <v>9.48</v>
      </c>
      <c r="J16" s="90">
        <v>16.920000000000002</v>
      </c>
      <c r="K16" s="90">
        <v>20.059999999999999</v>
      </c>
      <c r="L16" s="411">
        <v>21.93</v>
      </c>
      <c r="M16" s="412"/>
      <c r="N16" s="413"/>
      <c r="O16" s="391">
        <v>20.12</v>
      </c>
      <c r="P16" s="392"/>
      <c r="Q16" s="91">
        <v>18.445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25</v>
      </c>
      <c r="D18" s="39" t="s">
        <v>282</v>
      </c>
      <c r="E18" s="40">
        <v>2500</v>
      </c>
      <c r="F18" s="40">
        <v>12</v>
      </c>
      <c r="G18" s="40">
        <v>12</v>
      </c>
      <c r="H18" s="45">
        <v>12</v>
      </c>
      <c r="I18" s="40">
        <v>25</v>
      </c>
      <c r="J18" s="40">
        <v>300</v>
      </c>
      <c r="K18" s="40">
        <v>2000</v>
      </c>
      <c r="L18" s="40">
        <v>12</v>
      </c>
      <c r="M18" s="40">
        <v>10</v>
      </c>
      <c r="N18" s="40">
        <v>10</v>
      </c>
      <c r="O18" s="39">
        <v>600</v>
      </c>
      <c r="P18" s="40">
        <v>600</v>
      </c>
      <c r="Q18" s="45">
        <v>130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30.1</v>
      </c>
      <c r="D19" s="47" t="s">
        <v>29</v>
      </c>
      <c r="E19" s="104">
        <v>72.3</v>
      </c>
      <c r="F19" s="59">
        <v>18.78</v>
      </c>
      <c r="G19" s="59">
        <v>19.04</v>
      </c>
      <c r="H19" s="60">
        <v>18.96</v>
      </c>
      <c r="I19" s="104">
        <v>41.8</v>
      </c>
      <c r="J19" s="104">
        <v>51.6</v>
      </c>
      <c r="K19" s="47">
        <v>74.099999999999994</v>
      </c>
      <c r="L19" s="59">
        <v>23.4</v>
      </c>
      <c r="M19" s="59">
        <v>23</v>
      </c>
      <c r="N19" s="62">
        <v>22.9</v>
      </c>
      <c r="O19" s="63">
        <v>65.8</v>
      </c>
      <c r="P19" s="83">
        <v>67.900000000000006</v>
      </c>
      <c r="Q19" s="108">
        <v>46.3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8.6300000000000008</v>
      </c>
      <c r="C23" s="388">
        <v>12.24</v>
      </c>
      <c r="D23" s="389"/>
      <c r="E23" s="390"/>
      <c r="F23" s="89">
        <v>6.9050000000000002</v>
      </c>
      <c r="G23" s="90">
        <v>7.8949999999999996</v>
      </c>
      <c r="H23" s="388">
        <v>7.75</v>
      </c>
      <c r="I23" s="389"/>
      <c r="J23" s="390"/>
      <c r="K23" s="89" t="s">
        <v>29</v>
      </c>
      <c r="L23" s="90">
        <v>31.45</v>
      </c>
      <c r="M23" s="114">
        <v>29.73</v>
      </c>
      <c r="N23" s="90">
        <v>34.243000000000002</v>
      </c>
      <c r="O23" s="388">
        <v>41.948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10</v>
      </c>
      <c r="D25" s="40">
        <v>10</v>
      </c>
      <c r="E25" s="45">
        <v>12</v>
      </c>
      <c r="F25" s="39">
        <v>1000</v>
      </c>
      <c r="G25" s="40">
        <v>800</v>
      </c>
      <c r="H25" s="40">
        <v>20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3200</v>
      </c>
      <c r="N25" s="40">
        <v>750</v>
      </c>
      <c r="O25" s="40">
        <v>20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30.4</v>
      </c>
      <c r="C26" s="59">
        <v>23.7</v>
      </c>
      <c r="D26" s="59">
        <v>22.3</v>
      </c>
      <c r="E26" s="60">
        <v>22.1</v>
      </c>
      <c r="F26" s="117">
        <v>57</v>
      </c>
      <c r="G26" s="104">
        <v>52.2</v>
      </c>
      <c r="H26" s="59">
        <v>23.4</v>
      </c>
      <c r="I26" s="59">
        <v>22.8</v>
      </c>
      <c r="J26" s="62">
        <v>22.6</v>
      </c>
      <c r="K26" s="68" t="s">
        <v>29</v>
      </c>
      <c r="L26" s="49" t="s">
        <v>272</v>
      </c>
      <c r="M26" s="87">
        <v>118.8</v>
      </c>
      <c r="N26" s="49">
        <v>51.2</v>
      </c>
      <c r="O26" s="59">
        <v>18.899999999999999</v>
      </c>
      <c r="P26" s="59">
        <v>17.5</v>
      </c>
      <c r="Q26" s="60">
        <v>17.13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14.965</v>
      </c>
      <c r="C30" s="41">
        <v>20.52</v>
      </c>
      <c r="D30" s="41">
        <v>23.85</v>
      </c>
      <c r="E30" s="408">
        <v>24.87</v>
      </c>
      <c r="F30" s="409"/>
      <c r="G30" s="55">
        <v>13.06</v>
      </c>
      <c r="H30" s="41">
        <v>14.782999999999999</v>
      </c>
      <c r="I30" s="41">
        <v>24.83</v>
      </c>
      <c r="J30" s="408">
        <v>31.905000000000001</v>
      </c>
      <c r="K30" s="410"/>
      <c r="L30" s="409"/>
      <c r="M30" s="55">
        <v>5.13</v>
      </c>
      <c r="N30" s="41">
        <v>6.4649999999999999</v>
      </c>
      <c r="O30" s="408">
        <v>9.26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100</v>
      </c>
      <c r="D32" s="40">
        <v>20</v>
      </c>
      <c r="E32" s="40">
        <v>20</v>
      </c>
      <c r="F32" s="67">
        <v>15</v>
      </c>
      <c r="G32" s="39" t="s">
        <v>273</v>
      </c>
      <c r="H32" s="40">
        <v>800</v>
      </c>
      <c r="I32" s="40">
        <v>4800</v>
      </c>
      <c r="J32" s="40">
        <v>15</v>
      </c>
      <c r="K32" s="40">
        <v>20</v>
      </c>
      <c r="L32" s="45">
        <v>15</v>
      </c>
      <c r="M32" s="39">
        <v>210</v>
      </c>
      <c r="N32" s="40">
        <v>160</v>
      </c>
      <c r="O32" s="40">
        <v>130</v>
      </c>
      <c r="P32" s="40">
        <v>120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35.200000000000003</v>
      </c>
      <c r="C33" s="104">
        <v>38</v>
      </c>
      <c r="D33" s="49">
        <v>28.8</v>
      </c>
      <c r="E33" s="49">
        <v>18.22</v>
      </c>
      <c r="F33" s="69">
        <v>18.23</v>
      </c>
      <c r="G33" s="61" t="s">
        <v>273</v>
      </c>
      <c r="H33" s="47">
        <v>56.7</v>
      </c>
      <c r="I33" s="115">
        <v>121.3</v>
      </c>
      <c r="J33" s="49">
        <v>18.66</v>
      </c>
      <c r="K33" s="49">
        <v>18.420000000000002</v>
      </c>
      <c r="L33" s="70">
        <v>18.52</v>
      </c>
      <c r="M33" s="49">
        <v>36.299999999999997</v>
      </c>
      <c r="N33" s="49">
        <v>33</v>
      </c>
      <c r="O33" s="104">
        <v>31.6</v>
      </c>
      <c r="P33" s="47">
        <v>31.1</v>
      </c>
      <c r="Q33" s="109">
        <v>31.5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19.36</v>
      </c>
      <c r="C37" s="120">
        <v>23.01</v>
      </c>
      <c r="D37" s="92">
        <v>25.114999999999998</v>
      </c>
      <c r="E37" s="90">
        <v>25.315000000000001</v>
      </c>
      <c r="F37" s="90">
        <v>27.585000000000001</v>
      </c>
      <c r="G37" s="388">
        <v>37.484999999999999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230</v>
      </c>
      <c r="F39" s="40">
        <v>3000</v>
      </c>
      <c r="G39" s="67">
        <v>1400</v>
      </c>
      <c r="H39" s="84">
        <v>1300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61</v>
      </c>
      <c r="F40" s="115">
        <v>126</v>
      </c>
      <c r="G40" s="105">
        <v>65.900000000000006</v>
      </c>
      <c r="H40" s="118">
        <v>69.900000000000006</v>
      </c>
      <c r="I40" s="49">
        <v>73.5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14.855</v>
      </c>
      <c r="C44" s="90">
        <v>22.32</v>
      </c>
      <c r="D44" s="90">
        <v>27.195</v>
      </c>
      <c r="E44" s="90">
        <v>27.155000000000001</v>
      </c>
      <c r="F44" s="114">
        <v>28.33</v>
      </c>
      <c r="G44" s="399" t="s">
        <v>273</v>
      </c>
      <c r="H44" s="400"/>
      <c r="I44" s="401"/>
      <c r="J44" s="122">
        <v>5.29</v>
      </c>
      <c r="K44" s="90">
        <v>11.115</v>
      </c>
      <c r="L44" s="388">
        <v>21.05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800</v>
      </c>
      <c r="C46" s="40">
        <v>2500</v>
      </c>
      <c r="D46" s="40">
        <v>3300</v>
      </c>
      <c r="E46" s="40">
        <v>200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12</v>
      </c>
      <c r="L46" s="40">
        <v>12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69.099999999999994</v>
      </c>
      <c r="C47" s="104">
        <v>125.5</v>
      </c>
      <c r="D47" s="47">
        <v>189.2</v>
      </c>
      <c r="E47" s="104">
        <v>63.9</v>
      </c>
      <c r="F47" s="123">
        <v>93</v>
      </c>
      <c r="G47" s="87" t="s">
        <v>272</v>
      </c>
      <c r="H47" s="87" t="s">
        <v>272</v>
      </c>
      <c r="I47" s="88" t="s">
        <v>272</v>
      </c>
      <c r="J47" s="85">
        <v>26.7</v>
      </c>
      <c r="K47" s="49">
        <v>23.6</v>
      </c>
      <c r="L47" s="49">
        <v>23.1</v>
      </c>
      <c r="M47" s="49">
        <v>23.4</v>
      </c>
      <c r="N47" s="110">
        <v>23.5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17.72</v>
      </c>
      <c r="D51" s="389"/>
      <c r="E51" s="390"/>
      <c r="F51" s="391">
        <v>17.835000000000001</v>
      </c>
      <c r="G51" s="389"/>
      <c r="H51" s="392"/>
      <c r="I51" s="388">
        <v>7.4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320</v>
      </c>
      <c r="D53" s="67">
        <v>280</v>
      </c>
      <c r="E53" s="91" t="s">
        <v>29</v>
      </c>
      <c r="F53" s="39" t="s">
        <v>29</v>
      </c>
      <c r="G53" s="80">
        <v>300</v>
      </c>
      <c r="H53" s="80">
        <v>300</v>
      </c>
      <c r="I53" s="40">
        <v>130</v>
      </c>
      <c r="J53" s="40">
        <v>200</v>
      </c>
      <c r="K53" s="45">
        <v>400</v>
      </c>
      <c r="L53" s="52"/>
      <c r="M53" s="379" t="s">
        <v>290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7">
        <v>42.6</v>
      </c>
      <c r="D54" s="81">
        <v>42.4</v>
      </c>
      <c r="E54" s="82" t="s">
        <v>29</v>
      </c>
      <c r="F54" s="68" t="s">
        <v>29</v>
      </c>
      <c r="G54" s="119">
        <v>51</v>
      </c>
      <c r="H54" s="111">
        <v>52.4</v>
      </c>
      <c r="I54" s="59">
        <v>33.700000000000003</v>
      </c>
      <c r="J54" s="83">
        <v>36.9</v>
      </c>
      <c r="K54" s="60">
        <v>42.6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43501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17.302</v>
      </c>
      <c r="E9" s="388">
        <v>19.829000000000001</v>
      </c>
      <c r="F9" s="389"/>
      <c r="G9" s="390"/>
      <c r="H9" s="89" t="s">
        <v>29</v>
      </c>
      <c r="I9" s="89" t="s">
        <v>29</v>
      </c>
      <c r="J9" s="90">
        <v>13.667</v>
      </c>
      <c r="K9" s="388">
        <v>18.913</v>
      </c>
      <c r="L9" s="389"/>
      <c r="M9" s="390"/>
      <c r="N9" s="89" t="s">
        <v>29</v>
      </c>
      <c r="O9" s="90">
        <v>16.925000000000001</v>
      </c>
      <c r="P9" s="388">
        <v>24.582999999999998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950</v>
      </c>
      <c r="E11" s="40">
        <v>400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130</v>
      </c>
      <c r="L11" s="40">
        <v>150</v>
      </c>
      <c r="M11" s="45">
        <v>140</v>
      </c>
      <c r="N11" s="39" t="s">
        <v>29</v>
      </c>
      <c r="O11" s="40">
        <v>200</v>
      </c>
      <c r="P11" s="40">
        <v>280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40.9</v>
      </c>
      <c r="E12" s="106">
        <v>41.3</v>
      </c>
      <c r="F12" s="106">
        <v>45.2</v>
      </c>
      <c r="G12" s="48" t="s">
        <v>119</v>
      </c>
      <c r="H12" s="46" t="s">
        <v>29</v>
      </c>
      <c r="I12" s="47" t="s">
        <v>29</v>
      </c>
      <c r="J12" s="81">
        <v>34.4</v>
      </c>
      <c r="K12" s="106">
        <v>29.4</v>
      </c>
      <c r="L12" s="106">
        <v>29.5</v>
      </c>
      <c r="M12" s="107">
        <v>29.4</v>
      </c>
      <c r="N12" s="46" t="s">
        <v>29</v>
      </c>
      <c r="O12" s="81">
        <v>31.3</v>
      </c>
      <c r="P12" s="81">
        <v>31.3</v>
      </c>
      <c r="Q12" s="81">
        <v>31.9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4.1630000000000003</v>
      </c>
      <c r="C16" s="90">
        <v>11.071999999999999</v>
      </c>
      <c r="D16" s="89" t="s">
        <v>29</v>
      </c>
      <c r="E16" s="90">
        <v>22.77</v>
      </c>
      <c r="F16" s="388">
        <v>25.533000000000001</v>
      </c>
      <c r="G16" s="389"/>
      <c r="H16" s="390"/>
      <c r="I16" s="89">
        <v>9.5860000000000003</v>
      </c>
      <c r="J16" s="90">
        <v>16.962</v>
      </c>
      <c r="K16" s="90">
        <v>20.097000000000001</v>
      </c>
      <c r="L16" s="411">
        <v>22.067</v>
      </c>
      <c r="M16" s="412"/>
      <c r="N16" s="413"/>
      <c r="O16" s="391">
        <v>20.247</v>
      </c>
      <c r="P16" s="392"/>
      <c r="Q16" s="91">
        <v>18.599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75</v>
      </c>
      <c r="D18" s="39" t="s">
        <v>282</v>
      </c>
      <c r="E18" s="40">
        <v>2500</v>
      </c>
      <c r="F18" s="40">
        <v>12</v>
      </c>
      <c r="G18" s="40">
        <v>12</v>
      </c>
      <c r="H18" s="45">
        <v>12</v>
      </c>
      <c r="I18" s="40">
        <v>35</v>
      </c>
      <c r="J18" s="40">
        <v>480</v>
      </c>
      <c r="K18" s="40">
        <v>1900</v>
      </c>
      <c r="L18" s="40">
        <v>12</v>
      </c>
      <c r="M18" s="40">
        <v>12</v>
      </c>
      <c r="N18" s="40">
        <v>12</v>
      </c>
      <c r="O18" s="39">
        <v>900</v>
      </c>
      <c r="P18" s="40">
        <v>900</v>
      </c>
      <c r="Q18" s="45">
        <v>160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27.6</v>
      </c>
      <c r="D19" s="47" t="s">
        <v>29</v>
      </c>
      <c r="E19" s="104">
        <v>51.9</v>
      </c>
      <c r="F19" s="59">
        <v>15.8</v>
      </c>
      <c r="G19" s="59">
        <v>15.6</v>
      </c>
      <c r="H19" s="60">
        <v>15.2</v>
      </c>
      <c r="I19" s="104">
        <v>30.1</v>
      </c>
      <c r="J19" s="104">
        <v>34.5</v>
      </c>
      <c r="K19" s="47">
        <v>50.7</v>
      </c>
      <c r="L19" s="59">
        <v>18.100000000000001</v>
      </c>
      <c r="M19" s="59">
        <v>16.3</v>
      </c>
      <c r="N19" s="62">
        <v>16.399999999999999</v>
      </c>
      <c r="O19" s="63">
        <v>50.2</v>
      </c>
      <c r="P19" s="83">
        <v>51.7</v>
      </c>
      <c r="Q19" s="108">
        <v>35.1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8.6470000000000002</v>
      </c>
      <c r="C23" s="388">
        <v>12.404999999999999</v>
      </c>
      <c r="D23" s="389"/>
      <c r="E23" s="390"/>
      <c r="F23" s="89">
        <v>6.7359999999999998</v>
      </c>
      <c r="G23" s="90">
        <v>7.8959999999999999</v>
      </c>
      <c r="H23" s="388">
        <v>7.758</v>
      </c>
      <c r="I23" s="389"/>
      <c r="J23" s="390"/>
      <c r="K23" s="89" t="s">
        <v>29</v>
      </c>
      <c r="L23" s="90">
        <v>31.442</v>
      </c>
      <c r="M23" s="114">
        <v>29.931000000000001</v>
      </c>
      <c r="N23" s="90">
        <v>35.353999999999999</v>
      </c>
      <c r="O23" s="388">
        <v>42.051000000000002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75</v>
      </c>
      <c r="C25" s="40">
        <v>12</v>
      </c>
      <c r="D25" s="40">
        <v>15</v>
      </c>
      <c r="E25" s="45">
        <v>20</v>
      </c>
      <c r="F25" s="39">
        <v>900</v>
      </c>
      <c r="G25" s="40">
        <v>800</v>
      </c>
      <c r="H25" s="40">
        <v>15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3500</v>
      </c>
      <c r="N25" s="40">
        <v>3000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29.1</v>
      </c>
      <c r="C26" s="59">
        <v>20.399999999999999</v>
      </c>
      <c r="D26" s="59">
        <v>19.899999999999999</v>
      </c>
      <c r="E26" s="60">
        <v>19.3</v>
      </c>
      <c r="F26" s="117">
        <v>60.1</v>
      </c>
      <c r="G26" s="104">
        <v>57.3</v>
      </c>
      <c r="H26" s="59">
        <v>22.6</v>
      </c>
      <c r="I26" s="59">
        <v>21.9</v>
      </c>
      <c r="J26" s="62">
        <v>21.9</v>
      </c>
      <c r="K26" s="68" t="s">
        <v>29</v>
      </c>
      <c r="L26" s="49" t="s">
        <v>272</v>
      </c>
      <c r="M26" s="87">
        <v>123.5</v>
      </c>
      <c r="N26" s="49">
        <v>73.2</v>
      </c>
      <c r="O26" s="59">
        <v>19.600000000000001</v>
      </c>
      <c r="P26" s="59">
        <v>18.3</v>
      </c>
      <c r="Q26" s="60">
        <v>16.100000000000001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15.028</v>
      </c>
      <c r="C30" s="41">
        <v>20.501000000000001</v>
      </c>
      <c r="D30" s="41">
        <v>23.856000000000002</v>
      </c>
      <c r="E30" s="408">
        <v>24.879000000000001</v>
      </c>
      <c r="F30" s="409"/>
      <c r="G30" s="55">
        <v>13.06</v>
      </c>
      <c r="H30" s="41">
        <v>14.848000000000001</v>
      </c>
      <c r="I30" s="41">
        <v>24.925000000000001</v>
      </c>
      <c r="J30" s="408">
        <v>32.006</v>
      </c>
      <c r="K30" s="410"/>
      <c r="L30" s="409"/>
      <c r="M30" s="55">
        <v>5.0439999999999996</v>
      </c>
      <c r="N30" s="41">
        <v>6.4489999999999998</v>
      </c>
      <c r="O30" s="408">
        <v>9.2330000000000005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150</v>
      </c>
      <c r="D32" s="40">
        <v>15</v>
      </c>
      <c r="E32" s="40">
        <v>12</v>
      </c>
      <c r="F32" s="67">
        <v>10</v>
      </c>
      <c r="G32" s="39" t="s">
        <v>273</v>
      </c>
      <c r="H32" s="40">
        <v>1000</v>
      </c>
      <c r="I32" s="40">
        <v>4800</v>
      </c>
      <c r="J32" s="40">
        <v>20</v>
      </c>
      <c r="K32" s="40">
        <v>20</v>
      </c>
      <c r="L32" s="45">
        <v>15</v>
      </c>
      <c r="M32" s="39">
        <v>180</v>
      </c>
      <c r="N32" s="40">
        <v>220</v>
      </c>
      <c r="O32" s="40">
        <v>140</v>
      </c>
      <c r="P32" s="40">
        <v>140</v>
      </c>
      <c r="Q32" s="45">
        <v>140</v>
      </c>
      <c r="R32" s="52"/>
    </row>
    <row r="33" spans="1:18" ht="11.25" customHeight="1" thickBot="1" x14ac:dyDescent="0.2">
      <c r="A33" s="101" t="s">
        <v>28</v>
      </c>
      <c r="B33" s="117">
        <v>41.4</v>
      </c>
      <c r="C33" s="104">
        <v>43.5</v>
      </c>
      <c r="D33" s="49">
        <v>29.6</v>
      </c>
      <c r="E33" s="49">
        <v>20.9</v>
      </c>
      <c r="F33" s="69">
        <v>20.399999999999999</v>
      </c>
      <c r="G33" s="61" t="s">
        <v>273</v>
      </c>
      <c r="H33" s="47">
        <v>48.8</v>
      </c>
      <c r="I33" s="115">
        <v>113.6</v>
      </c>
      <c r="J33" s="49">
        <v>19.3</v>
      </c>
      <c r="K33" s="49">
        <v>18.8</v>
      </c>
      <c r="L33" s="70">
        <v>18.399999999999999</v>
      </c>
      <c r="M33" s="49">
        <v>34.799999999999997</v>
      </c>
      <c r="N33" s="49">
        <v>30.4</v>
      </c>
      <c r="O33" s="104">
        <v>27.9</v>
      </c>
      <c r="P33" s="47">
        <v>27.7</v>
      </c>
      <c r="Q33" s="109">
        <v>27.5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15.028</v>
      </c>
      <c r="C37" s="120">
        <v>20.501000000000001</v>
      </c>
      <c r="D37" s="92">
        <v>23.856000000000002</v>
      </c>
      <c r="E37" s="90">
        <v>25.422000000000001</v>
      </c>
      <c r="F37" s="90">
        <v>27.655999999999999</v>
      </c>
      <c r="G37" s="388">
        <v>37.603000000000002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1000</v>
      </c>
      <c r="F39" s="40" t="s">
        <v>273</v>
      </c>
      <c r="G39" s="67">
        <v>1600</v>
      </c>
      <c r="H39" s="84">
        <v>1900</v>
      </c>
      <c r="I39" s="40">
        <v>1800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87.3</v>
      </c>
      <c r="F40" s="115">
        <v>154.1</v>
      </c>
      <c r="G40" s="105">
        <v>107.4</v>
      </c>
      <c r="H40" s="118">
        <v>109.4</v>
      </c>
      <c r="I40" s="49">
        <v>114.4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15.704000000000001</v>
      </c>
      <c r="C44" s="90">
        <v>22.405000000000001</v>
      </c>
      <c r="D44" s="90">
        <v>27.282</v>
      </c>
      <c r="E44" s="90">
        <v>27.263000000000002</v>
      </c>
      <c r="F44" s="114">
        <v>28.422000000000001</v>
      </c>
      <c r="G44" s="399" t="s">
        <v>273</v>
      </c>
      <c r="H44" s="400"/>
      <c r="I44" s="401"/>
      <c r="J44" s="122">
        <v>5.3289999999999997</v>
      </c>
      <c r="K44" s="90">
        <v>11.135</v>
      </c>
      <c r="L44" s="388">
        <v>21.103999999999999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450</v>
      </c>
      <c r="C46" s="40">
        <v>2700</v>
      </c>
      <c r="D46" s="40">
        <v>3000</v>
      </c>
      <c r="E46" s="40">
        <v>120</v>
      </c>
      <c r="F46" s="78">
        <v>220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20</v>
      </c>
      <c r="L46" s="40" t="s">
        <v>119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87.7</v>
      </c>
      <c r="C47" s="104">
        <v>147.19999999999999</v>
      </c>
      <c r="D47" s="47">
        <v>237</v>
      </c>
      <c r="E47" s="104">
        <v>55.4</v>
      </c>
      <c r="F47" s="123">
        <v>89.5</v>
      </c>
      <c r="G47" s="87" t="s">
        <v>272</v>
      </c>
      <c r="H47" s="87" t="s">
        <v>272</v>
      </c>
      <c r="I47" s="88" t="s">
        <v>272</v>
      </c>
      <c r="J47" s="85">
        <v>25.8</v>
      </c>
      <c r="K47" s="49">
        <v>21.8</v>
      </c>
      <c r="L47" s="49" t="s">
        <v>119</v>
      </c>
      <c r="M47" s="49">
        <v>21.2</v>
      </c>
      <c r="N47" s="110">
        <v>19.600000000000001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17.777999999999999</v>
      </c>
      <c r="D51" s="389"/>
      <c r="E51" s="390"/>
      <c r="F51" s="391">
        <v>18.364999999999998</v>
      </c>
      <c r="G51" s="389"/>
      <c r="H51" s="392"/>
      <c r="I51" s="388">
        <v>7.41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280</v>
      </c>
      <c r="E53" s="91" t="s">
        <v>29</v>
      </c>
      <c r="F53" s="39" t="s">
        <v>29</v>
      </c>
      <c r="G53" s="80" t="s">
        <v>119</v>
      </c>
      <c r="H53" s="80">
        <v>280</v>
      </c>
      <c r="I53" s="40">
        <v>480</v>
      </c>
      <c r="J53" s="40">
        <v>500</v>
      </c>
      <c r="K53" s="45">
        <v>450</v>
      </c>
      <c r="L53" s="52"/>
      <c r="M53" s="379" t="s">
        <v>290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7">
        <v>34.9</v>
      </c>
      <c r="D54" s="81">
        <v>34.6</v>
      </c>
      <c r="E54" s="82" t="s">
        <v>29</v>
      </c>
      <c r="F54" s="68" t="s">
        <v>29</v>
      </c>
      <c r="G54" s="119" t="s">
        <v>119</v>
      </c>
      <c r="H54" s="111">
        <v>34.799999999999997</v>
      </c>
      <c r="I54" s="59">
        <v>47.5</v>
      </c>
      <c r="J54" s="83">
        <v>47.5</v>
      </c>
      <c r="K54" s="60">
        <v>47.6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9" zoomScale="140" zoomScaleNormal="14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43508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17.335000000000001</v>
      </c>
      <c r="E9" s="388">
        <v>20.164999999999999</v>
      </c>
      <c r="F9" s="389"/>
      <c r="G9" s="390"/>
      <c r="H9" s="89" t="s">
        <v>29</v>
      </c>
      <c r="I9" s="89" t="s">
        <v>29</v>
      </c>
      <c r="J9" s="90">
        <v>13.69</v>
      </c>
      <c r="K9" s="388">
        <v>19.12</v>
      </c>
      <c r="L9" s="389"/>
      <c r="M9" s="390"/>
      <c r="N9" s="89" t="s">
        <v>29</v>
      </c>
      <c r="O9" s="90">
        <v>17.149999999999999</v>
      </c>
      <c r="P9" s="388">
        <v>24.614999999999998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550</v>
      </c>
      <c r="E11" s="40">
        <v>500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170</v>
      </c>
      <c r="K11" s="40">
        <v>140</v>
      </c>
      <c r="L11" s="40">
        <v>140</v>
      </c>
      <c r="M11" s="45">
        <v>140</v>
      </c>
      <c r="N11" s="39" t="s">
        <v>29</v>
      </c>
      <c r="O11" s="40">
        <v>180</v>
      </c>
      <c r="P11" s="40">
        <v>230</v>
      </c>
      <c r="Q11" s="40">
        <v>230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</v>
      </c>
      <c r="E12" s="106">
        <v>36.1</v>
      </c>
      <c r="F12" s="106">
        <v>38.1</v>
      </c>
      <c r="G12" s="48" t="s">
        <v>119</v>
      </c>
      <c r="H12" s="46" t="s">
        <v>29</v>
      </c>
      <c r="I12" s="47" t="s">
        <v>29</v>
      </c>
      <c r="J12" s="81">
        <v>31.8</v>
      </c>
      <c r="K12" s="106">
        <v>27.6</v>
      </c>
      <c r="L12" s="106">
        <v>28</v>
      </c>
      <c r="M12" s="107">
        <v>28.3</v>
      </c>
      <c r="N12" s="46" t="s">
        <v>29</v>
      </c>
      <c r="O12" s="81">
        <v>26.5</v>
      </c>
      <c r="P12" s="81">
        <v>25.6</v>
      </c>
      <c r="Q12" s="81">
        <v>26.1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4.165</v>
      </c>
      <c r="C16" s="90">
        <v>11.105</v>
      </c>
      <c r="D16" s="89" t="s">
        <v>29</v>
      </c>
      <c r="E16" s="90">
        <v>22.805</v>
      </c>
      <c r="F16" s="388">
        <v>25.844999999999999</v>
      </c>
      <c r="G16" s="389"/>
      <c r="H16" s="390"/>
      <c r="I16" s="89">
        <v>9.8130000000000006</v>
      </c>
      <c r="J16" s="90">
        <v>17.004999999999999</v>
      </c>
      <c r="K16" s="90">
        <v>20.09</v>
      </c>
      <c r="L16" s="411">
        <v>22.405000000000001</v>
      </c>
      <c r="M16" s="412"/>
      <c r="N16" s="413"/>
      <c r="O16" s="391">
        <v>20.21</v>
      </c>
      <c r="P16" s="392"/>
      <c r="Q16" s="91">
        <v>18.574999999999999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30</v>
      </c>
      <c r="D18" s="39" t="s">
        <v>282</v>
      </c>
      <c r="E18" s="40">
        <v>2000</v>
      </c>
      <c r="F18" s="40">
        <v>12</v>
      </c>
      <c r="G18" s="40">
        <v>12</v>
      </c>
      <c r="H18" s="45">
        <v>12</v>
      </c>
      <c r="I18" s="40">
        <v>35</v>
      </c>
      <c r="J18" s="40">
        <v>500</v>
      </c>
      <c r="K18" s="40">
        <v>2000</v>
      </c>
      <c r="L18" s="40">
        <v>12</v>
      </c>
      <c r="M18" s="40">
        <v>12</v>
      </c>
      <c r="N18" s="40">
        <v>12</v>
      </c>
      <c r="O18" s="39">
        <v>500</v>
      </c>
      <c r="P18" s="40">
        <v>500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23.2</v>
      </c>
      <c r="D19" s="47" t="s">
        <v>29</v>
      </c>
      <c r="E19" s="104">
        <v>46.4</v>
      </c>
      <c r="F19" s="59">
        <v>15.39</v>
      </c>
      <c r="G19" s="59">
        <v>15.7</v>
      </c>
      <c r="H19" s="60">
        <v>15.58</v>
      </c>
      <c r="I19" s="104">
        <v>31.4</v>
      </c>
      <c r="J19" s="104">
        <v>35.5</v>
      </c>
      <c r="K19" s="47">
        <v>48.1</v>
      </c>
      <c r="L19" s="59">
        <v>19.899999999999999</v>
      </c>
      <c r="M19" s="59">
        <v>16.95</v>
      </c>
      <c r="N19" s="62">
        <v>16.8</v>
      </c>
      <c r="O19" s="63">
        <v>44.5</v>
      </c>
      <c r="P19" s="83">
        <v>46.2</v>
      </c>
      <c r="Q19" s="108">
        <v>35.4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8.69</v>
      </c>
      <c r="C23" s="388">
        <v>12.38</v>
      </c>
      <c r="D23" s="389"/>
      <c r="E23" s="390"/>
      <c r="F23" s="89">
        <v>6.77</v>
      </c>
      <c r="G23" s="90">
        <v>7.95</v>
      </c>
      <c r="H23" s="388">
        <v>7.87</v>
      </c>
      <c r="I23" s="389"/>
      <c r="J23" s="390"/>
      <c r="K23" s="89" t="s">
        <v>29</v>
      </c>
      <c r="L23" s="90">
        <v>31.445</v>
      </c>
      <c r="M23" s="114">
        <v>29.94</v>
      </c>
      <c r="N23" s="90">
        <v>35.414999999999999</v>
      </c>
      <c r="O23" s="388">
        <v>42.115000000000002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70</v>
      </c>
      <c r="C25" s="40">
        <v>12</v>
      </c>
      <c r="D25" s="40">
        <v>12</v>
      </c>
      <c r="E25" s="45">
        <v>12</v>
      </c>
      <c r="F25" s="39">
        <v>1000</v>
      </c>
      <c r="G25" s="40">
        <v>1000</v>
      </c>
      <c r="H25" s="40">
        <v>12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3300</v>
      </c>
      <c r="N25" s="40">
        <v>800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23.1</v>
      </c>
      <c r="C26" s="59">
        <v>16.989999999999998</v>
      </c>
      <c r="D26" s="59">
        <v>16.670000000000002</v>
      </c>
      <c r="E26" s="60">
        <v>17</v>
      </c>
      <c r="F26" s="117">
        <v>57.8</v>
      </c>
      <c r="G26" s="104">
        <v>45.4</v>
      </c>
      <c r="H26" s="59">
        <v>21.6</v>
      </c>
      <c r="I26" s="59">
        <v>21.5</v>
      </c>
      <c r="J26" s="62">
        <v>21.3</v>
      </c>
      <c r="K26" s="68" t="s">
        <v>29</v>
      </c>
      <c r="L26" s="49" t="s">
        <v>272</v>
      </c>
      <c r="M26" s="87">
        <v>103.2</v>
      </c>
      <c r="N26" s="49">
        <v>55.9</v>
      </c>
      <c r="O26" s="59">
        <v>18.8</v>
      </c>
      <c r="P26" s="59">
        <v>17.32</v>
      </c>
      <c r="Q26" s="60">
        <v>17.5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15.06</v>
      </c>
      <c r="C30" s="41">
        <v>20.52</v>
      </c>
      <c r="D30" s="41">
        <v>23.895</v>
      </c>
      <c r="E30" s="408">
        <v>25.024999999999999</v>
      </c>
      <c r="F30" s="409"/>
      <c r="G30" s="55">
        <v>13.06</v>
      </c>
      <c r="H30" s="41">
        <v>14.755000000000001</v>
      </c>
      <c r="I30" s="41">
        <v>24.945</v>
      </c>
      <c r="J30" s="408">
        <v>32.200000000000003</v>
      </c>
      <c r="K30" s="410"/>
      <c r="L30" s="409"/>
      <c r="M30" s="55">
        <v>4.8579999999999997</v>
      </c>
      <c r="N30" s="41">
        <v>6.49</v>
      </c>
      <c r="O30" s="408">
        <v>9.375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200</v>
      </c>
      <c r="D32" s="40">
        <v>15</v>
      </c>
      <c r="E32" s="40">
        <v>20</v>
      </c>
      <c r="F32" s="67">
        <v>20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15</v>
      </c>
      <c r="M32" s="39">
        <v>150</v>
      </c>
      <c r="N32" s="40">
        <v>180</v>
      </c>
      <c r="O32" s="40">
        <v>130</v>
      </c>
      <c r="P32" s="40">
        <v>120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33</v>
      </c>
      <c r="C33" s="104">
        <v>36</v>
      </c>
      <c r="D33" s="49">
        <v>22.5</v>
      </c>
      <c r="E33" s="49">
        <v>17.100000000000001</v>
      </c>
      <c r="F33" s="69">
        <v>17.05</v>
      </c>
      <c r="G33" s="61" t="s">
        <v>273</v>
      </c>
      <c r="H33" s="47">
        <v>44.1</v>
      </c>
      <c r="I33" s="115">
        <v>124.5</v>
      </c>
      <c r="J33" s="49">
        <v>15.43</v>
      </c>
      <c r="K33" s="49">
        <v>15.26</v>
      </c>
      <c r="L33" s="70">
        <v>15.6</v>
      </c>
      <c r="M33" s="49">
        <v>24.4</v>
      </c>
      <c r="N33" s="49">
        <v>23.7</v>
      </c>
      <c r="O33" s="104">
        <v>24</v>
      </c>
      <c r="P33" s="47">
        <v>23.6</v>
      </c>
      <c r="Q33" s="109">
        <v>23.7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19.395</v>
      </c>
      <c r="C37" s="120">
        <v>22.975999999999999</v>
      </c>
      <c r="D37" s="92">
        <v>25.2</v>
      </c>
      <c r="E37" s="90">
        <v>25.57</v>
      </c>
      <c r="F37" s="90">
        <v>27.774999999999999</v>
      </c>
      <c r="G37" s="388">
        <v>37.630000000000003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450</v>
      </c>
      <c r="F39" s="40" t="s">
        <v>273</v>
      </c>
      <c r="G39" s="67">
        <v>1100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64.099999999999994</v>
      </c>
      <c r="F40" s="115">
        <v>123.4</v>
      </c>
      <c r="G40" s="105">
        <v>60.4</v>
      </c>
      <c r="H40" s="118">
        <v>69.3</v>
      </c>
      <c r="I40" s="49">
        <v>72.5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16.329999999999998</v>
      </c>
      <c r="C44" s="90">
        <v>22.375</v>
      </c>
      <c r="D44" s="90">
        <v>27.305</v>
      </c>
      <c r="E44" s="90">
        <v>27.395</v>
      </c>
      <c r="F44" s="114">
        <v>28.48</v>
      </c>
      <c r="G44" s="399" t="s">
        <v>273</v>
      </c>
      <c r="H44" s="400"/>
      <c r="I44" s="401"/>
      <c r="J44" s="122">
        <v>5.28</v>
      </c>
      <c r="K44" s="90">
        <v>11.095000000000001</v>
      </c>
      <c r="L44" s="388">
        <v>21.06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1000</v>
      </c>
      <c r="C46" s="40">
        <v>2500</v>
      </c>
      <c r="D46" s="40">
        <v>3000</v>
      </c>
      <c r="E46" s="40">
        <v>130</v>
      </c>
      <c r="F46" s="78">
        <v>180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92.3</v>
      </c>
      <c r="C47" s="104">
        <v>144.1</v>
      </c>
      <c r="D47" s="47">
        <v>247</v>
      </c>
      <c r="E47" s="104">
        <v>52.5</v>
      </c>
      <c r="F47" s="123">
        <v>75.7</v>
      </c>
      <c r="G47" s="87" t="s">
        <v>272</v>
      </c>
      <c r="H47" s="87" t="s">
        <v>272</v>
      </c>
      <c r="I47" s="88" t="s">
        <v>272</v>
      </c>
      <c r="J47" s="85">
        <v>20.5</v>
      </c>
      <c r="K47" s="49">
        <v>17.600000000000001</v>
      </c>
      <c r="L47" s="49">
        <v>17.88</v>
      </c>
      <c r="M47" s="49">
        <v>17.47</v>
      </c>
      <c r="N47" s="110">
        <v>17.55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17.8</v>
      </c>
      <c r="D51" s="389"/>
      <c r="E51" s="390"/>
      <c r="F51" s="391">
        <v>18.164999999999999</v>
      </c>
      <c r="G51" s="389"/>
      <c r="H51" s="392"/>
      <c r="I51" s="388">
        <v>7.51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350</v>
      </c>
      <c r="D53" s="67">
        <v>300</v>
      </c>
      <c r="E53" s="91" t="s">
        <v>29</v>
      </c>
      <c r="F53" s="39" t="s">
        <v>29</v>
      </c>
      <c r="G53" s="80" t="s">
        <v>119</v>
      </c>
      <c r="H53" s="80">
        <v>300</v>
      </c>
      <c r="I53" s="40">
        <v>220</v>
      </c>
      <c r="J53" s="40">
        <v>300</v>
      </c>
      <c r="K53" s="45">
        <v>500</v>
      </c>
      <c r="L53" s="52"/>
      <c r="M53" s="379" t="s">
        <v>298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7">
        <v>30.4</v>
      </c>
      <c r="D54" s="81">
        <v>30.6</v>
      </c>
      <c r="E54" s="82" t="s">
        <v>29</v>
      </c>
      <c r="F54" s="68" t="s">
        <v>29</v>
      </c>
      <c r="G54" s="119" t="s">
        <v>119</v>
      </c>
      <c r="H54" s="111">
        <v>32.700000000000003</v>
      </c>
      <c r="I54" s="59">
        <v>33.799999999999997</v>
      </c>
      <c r="J54" s="83">
        <v>36.799999999999997</v>
      </c>
      <c r="K54" s="60">
        <v>38.9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="140" zoomScaleNormal="14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402" t="s">
        <v>238</v>
      </c>
      <c r="C7" s="414"/>
      <c r="D7" s="414"/>
      <c r="E7" s="414"/>
      <c r="F7" s="414"/>
      <c r="G7" s="415"/>
      <c r="H7" s="402" t="s">
        <v>239</v>
      </c>
      <c r="I7" s="414"/>
      <c r="J7" s="414"/>
      <c r="K7" s="414"/>
      <c r="L7" s="414"/>
      <c r="M7" s="415"/>
      <c r="N7" s="402" t="s">
        <v>240</v>
      </c>
      <c r="O7" s="414"/>
      <c r="P7" s="414"/>
      <c r="Q7" s="414"/>
      <c r="R7" s="415"/>
    </row>
    <row r="8" spans="1:18" ht="11.25" customHeight="1" x14ac:dyDescent="0.15">
      <c r="A8" s="94">
        <v>43514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17.523</v>
      </c>
      <c r="E9" s="388">
        <v>22.451000000000001</v>
      </c>
      <c r="F9" s="389"/>
      <c r="G9" s="390"/>
      <c r="H9" s="89" t="s">
        <v>29</v>
      </c>
      <c r="I9" s="89" t="s">
        <v>29</v>
      </c>
      <c r="J9" s="90">
        <v>13.743</v>
      </c>
      <c r="K9" s="388">
        <v>19.138000000000002</v>
      </c>
      <c r="L9" s="389"/>
      <c r="M9" s="390"/>
      <c r="N9" s="89" t="s">
        <v>29</v>
      </c>
      <c r="O9" s="90">
        <v>17.241</v>
      </c>
      <c r="P9" s="388">
        <v>24.635999999999999</v>
      </c>
      <c r="Q9" s="389"/>
      <c r="R9" s="390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140</v>
      </c>
      <c r="M11" s="45">
        <v>140</v>
      </c>
      <c r="N11" s="39" t="s">
        <v>29</v>
      </c>
      <c r="O11" s="40">
        <v>200</v>
      </c>
      <c r="P11" s="40">
        <v>230</v>
      </c>
      <c r="Q11" s="40">
        <v>400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42.3</v>
      </c>
      <c r="E12" s="106">
        <v>43.6</v>
      </c>
      <c r="F12" s="106">
        <v>47.9</v>
      </c>
      <c r="G12" s="48" t="s">
        <v>119</v>
      </c>
      <c r="H12" s="46" t="s">
        <v>29</v>
      </c>
      <c r="I12" s="47" t="s">
        <v>29</v>
      </c>
      <c r="J12" s="81">
        <v>43</v>
      </c>
      <c r="K12" s="106">
        <v>34.5</v>
      </c>
      <c r="L12" s="106">
        <v>34.200000000000003</v>
      </c>
      <c r="M12" s="107">
        <v>34</v>
      </c>
      <c r="N12" s="46" t="s">
        <v>29</v>
      </c>
      <c r="O12" s="81">
        <v>63.2</v>
      </c>
      <c r="P12" s="81">
        <v>50.2</v>
      </c>
      <c r="Q12" s="81">
        <v>55.9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402" t="s">
        <v>244</v>
      </c>
      <c r="C14" s="403"/>
      <c r="D14" s="403"/>
      <c r="E14" s="403"/>
      <c r="F14" s="403"/>
      <c r="G14" s="403"/>
      <c r="H14" s="404"/>
      <c r="I14" s="402" t="s">
        <v>245</v>
      </c>
      <c r="J14" s="403"/>
      <c r="K14" s="403"/>
      <c r="L14" s="403"/>
      <c r="M14" s="403"/>
      <c r="N14" s="404"/>
      <c r="O14" s="402" t="s">
        <v>246</v>
      </c>
      <c r="P14" s="403"/>
      <c r="Q14" s="404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3" t="s">
        <v>249</v>
      </c>
      <c r="P15" s="384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4.1399999999999997</v>
      </c>
      <c r="C16" s="90">
        <v>11.129</v>
      </c>
      <c r="D16" s="89" t="s">
        <v>29</v>
      </c>
      <c r="E16" s="90">
        <v>22.805</v>
      </c>
      <c r="F16" s="388">
        <v>26.89</v>
      </c>
      <c r="G16" s="389"/>
      <c r="H16" s="390"/>
      <c r="I16" s="89">
        <v>10.25</v>
      </c>
      <c r="J16" s="90">
        <v>17.09</v>
      </c>
      <c r="K16" s="90">
        <v>20.100000000000001</v>
      </c>
      <c r="L16" s="411">
        <v>22.780999999999999</v>
      </c>
      <c r="M16" s="412"/>
      <c r="N16" s="413"/>
      <c r="O16" s="391">
        <v>20.8</v>
      </c>
      <c r="P16" s="392"/>
      <c r="Q16" s="91">
        <v>19.390999999999998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>
        <v>90</v>
      </c>
      <c r="C18" s="40">
        <v>40</v>
      </c>
      <c r="D18" s="39" t="s">
        <v>282</v>
      </c>
      <c r="E18" s="40">
        <v>2700</v>
      </c>
      <c r="F18" s="40">
        <v>12</v>
      </c>
      <c r="G18" s="40">
        <v>12</v>
      </c>
      <c r="H18" s="45">
        <v>12</v>
      </c>
      <c r="I18" s="40">
        <v>30</v>
      </c>
      <c r="J18" s="40">
        <v>500</v>
      </c>
      <c r="K18" s="40">
        <v>2000</v>
      </c>
      <c r="L18" s="40">
        <v>12</v>
      </c>
      <c r="M18" s="40">
        <v>12</v>
      </c>
      <c r="N18" s="40">
        <v>12</v>
      </c>
      <c r="O18" s="39">
        <v>800</v>
      </c>
      <c r="P18" s="40">
        <v>750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04">
        <v>25.9</v>
      </c>
      <c r="C19" s="49">
        <v>27.4</v>
      </c>
      <c r="D19" s="47" t="s">
        <v>29</v>
      </c>
      <c r="E19" s="104">
        <v>57.4</v>
      </c>
      <c r="F19" s="59">
        <v>20.3</v>
      </c>
      <c r="G19" s="59">
        <v>17.100000000000001</v>
      </c>
      <c r="H19" s="60">
        <v>16.8</v>
      </c>
      <c r="I19" s="104">
        <v>36.700000000000003</v>
      </c>
      <c r="J19" s="104">
        <v>40.5</v>
      </c>
      <c r="K19" s="47">
        <v>58.8</v>
      </c>
      <c r="L19" s="59">
        <v>20.6</v>
      </c>
      <c r="M19" s="59">
        <v>19.5</v>
      </c>
      <c r="N19" s="62">
        <v>19</v>
      </c>
      <c r="O19" s="63">
        <v>53.6</v>
      </c>
      <c r="P19" s="83">
        <v>56.2</v>
      </c>
      <c r="Q19" s="108">
        <v>39.1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402" t="s">
        <v>250</v>
      </c>
      <c r="C21" s="403"/>
      <c r="D21" s="403"/>
      <c r="E21" s="404"/>
      <c r="F21" s="402" t="s">
        <v>251</v>
      </c>
      <c r="G21" s="403"/>
      <c r="H21" s="403"/>
      <c r="I21" s="403"/>
      <c r="J21" s="404"/>
      <c r="K21" s="402" t="s">
        <v>252</v>
      </c>
      <c r="L21" s="403"/>
      <c r="M21" s="403"/>
      <c r="N21" s="403"/>
      <c r="O21" s="403"/>
      <c r="P21" s="403"/>
      <c r="Q21" s="404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8.7629999999999999</v>
      </c>
      <c r="C23" s="388">
        <v>12.672000000000001</v>
      </c>
      <c r="D23" s="389"/>
      <c r="E23" s="390"/>
      <c r="F23" s="89">
        <v>6.85</v>
      </c>
      <c r="G23" s="90">
        <v>8.0500000000000007</v>
      </c>
      <c r="H23" s="388">
        <v>8.1750000000000007</v>
      </c>
      <c r="I23" s="389"/>
      <c r="J23" s="390"/>
      <c r="K23" s="89" t="s">
        <v>29</v>
      </c>
      <c r="L23" s="90">
        <v>31.445</v>
      </c>
      <c r="M23" s="114">
        <v>29.968</v>
      </c>
      <c r="N23" s="90">
        <v>34.488</v>
      </c>
      <c r="O23" s="388">
        <v>42.395000000000003</v>
      </c>
      <c r="P23" s="389"/>
      <c r="Q23" s="390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12</v>
      </c>
      <c r="E25" s="45">
        <v>25</v>
      </c>
      <c r="F25" s="39">
        <v>1000</v>
      </c>
      <c r="G25" s="40">
        <v>1000</v>
      </c>
      <c r="H25" s="40">
        <v>12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3300</v>
      </c>
      <c r="N25" s="40">
        <v>900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28.9</v>
      </c>
      <c r="C26" s="59">
        <v>23</v>
      </c>
      <c r="D26" s="59">
        <v>19</v>
      </c>
      <c r="E26" s="60">
        <v>19.8</v>
      </c>
      <c r="F26" s="117">
        <v>31.9</v>
      </c>
      <c r="G26" s="104">
        <v>32.299999999999997</v>
      </c>
      <c r="H26" s="59">
        <v>13.3</v>
      </c>
      <c r="I26" s="59">
        <v>13.9</v>
      </c>
      <c r="J26" s="62">
        <v>13.8</v>
      </c>
      <c r="K26" s="68" t="s">
        <v>29</v>
      </c>
      <c r="L26" s="49" t="s">
        <v>272</v>
      </c>
      <c r="M26" s="87">
        <v>145.19999999999999</v>
      </c>
      <c r="N26" s="49">
        <v>61.2</v>
      </c>
      <c r="O26" s="59">
        <v>19.899999999999999</v>
      </c>
      <c r="P26" s="59">
        <v>18.100000000000001</v>
      </c>
      <c r="Q26" s="60">
        <v>17.8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402" t="s">
        <v>256</v>
      </c>
      <c r="C28" s="403"/>
      <c r="D28" s="403"/>
      <c r="E28" s="403"/>
      <c r="F28" s="404"/>
      <c r="G28" s="402" t="s">
        <v>257</v>
      </c>
      <c r="H28" s="403"/>
      <c r="I28" s="403"/>
      <c r="J28" s="403"/>
      <c r="K28" s="403"/>
      <c r="L28" s="404"/>
      <c r="M28" s="402" t="s">
        <v>258</v>
      </c>
      <c r="N28" s="403"/>
      <c r="O28" s="403"/>
      <c r="P28" s="403"/>
      <c r="Q28" s="404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15.105</v>
      </c>
      <c r="C30" s="41">
        <v>20.55</v>
      </c>
      <c r="D30" s="41">
        <v>23.92</v>
      </c>
      <c r="E30" s="408">
        <v>25.57</v>
      </c>
      <c r="F30" s="409"/>
      <c r="G30" s="55">
        <v>13.055</v>
      </c>
      <c r="H30" s="41">
        <v>14.875999999999999</v>
      </c>
      <c r="I30" s="41">
        <v>25.015000000000001</v>
      </c>
      <c r="J30" s="408">
        <v>33.564999999999998</v>
      </c>
      <c r="K30" s="410"/>
      <c r="L30" s="409"/>
      <c r="M30" s="55">
        <v>5.1210000000000004</v>
      </c>
      <c r="N30" s="41">
        <v>6.56</v>
      </c>
      <c r="O30" s="408">
        <v>8.7989999999999995</v>
      </c>
      <c r="P30" s="410"/>
      <c r="Q30" s="409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25</v>
      </c>
      <c r="E32" s="40">
        <v>20</v>
      </c>
      <c r="F32" s="67">
        <v>12</v>
      </c>
      <c r="G32" s="39" t="s">
        <v>273</v>
      </c>
      <c r="H32" s="40">
        <v>900</v>
      </c>
      <c r="I32" s="40">
        <v>5000</v>
      </c>
      <c r="J32" s="40">
        <v>20</v>
      </c>
      <c r="K32" s="40">
        <v>15</v>
      </c>
      <c r="L32" s="45">
        <v>15</v>
      </c>
      <c r="M32" s="39">
        <v>150</v>
      </c>
      <c r="N32" s="40">
        <v>200</v>
      </c>
      <c r="O32" s="40">
        <v>130</v>
      </c>
      <c r="P32" s="40">
        <v>130</v>
      </c>
      <c r="Q32" s="45">
        <v>140</v>
      </c>
      <c r="R32" s="52"/>
    </row>
    <row r="33" spans="1:18" ht="11.25" customHeight="1" thickBot="1" x14ac:dyDescent="0.2">
      <c r="A33" s="101" t="s">
        <v>28</v>
      </c>
      <c r="B33" s="117">
        <v>23.2</v>
      </c>
      <c r="C33" s="104">
        <v>23.7</v>
      </c>
      <c r="D33" s="49">
        <v>16.100000000000001</v>
      </c>
      <c r="E33" s="49">
        <v>13.5</v>
      </c>
      <c r="F33" s="69">
        <v>13.7</v>
      </c>
      <c r="G33" s="61" t="s">
        <v>273</v>
      </c>
      <c r="H33" s="47">
        <v>89.1</v>
      </c>
      <c r="I33" s="115">
        <v>161.4</v>
      </c>
      <c r="J33" s="49">
        <v>30.3</v>
      </c>
      <c r="K33" s="49">
        <v>28.2</v>
      </c>
      <c r="L33" s="70">
        <v>27.6</v>
      </c>
      <c r="M33" s="49">
        <v>29.2</v>
      </c>
      <c r="N33" s="49">
        <v>29.4</v>
      </c>
      <c r="O33" s="104">
        <v>28.4</v>
      </c>
      <c r="P33" s="47">
        <v>27.9</v>
      </c>
      <c r="Q33" s="109">
        <v>27.9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402" t="s">
        <v>262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4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19.379000000000001</v>
      </c>
      <c r="C37" s="120">
        <v>22.97</v>
      </c>
      <c r="D37" s="92">
        <v>25.212</v>
      </c>
      <c r="E37" s="90">
        <v>25.68</v>
      </c>
      <c r="F37" s="90">
        <v>27.8</v>
      </c>
      <c r="G37" s="388">
        <v>37.6</v>
      </c>
      <c r="H37" s="389"/>
      <c r="I37" s="392"/>
      <c r="J37" s="388" t="s">
        <v>273</v>
      </c>
      <c r="K37" s="389"/>
      <c r="L37" s="390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1000</v>
      </c>
      <c r="F39" s="40">
        <v>2800</v>
      </c>
      <c r="G39" s="67">
        <v>1300</v>
      </c>
      <c r="H39" s="84">
        <v>1400</v>
      </c>
      <c r="I39" s="40">
        <v>1900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73.7</v>
      </c>
      <c r="F40" s="115">
        <v>95.7</v>
      </c>
      <c r="G40" s="105">
        <v>56.1</v>
      </c>
      <c r="H40" s="118">
        <v>63.9</v>
      </c>
      <c r="I40" s="49">
        <v>73.599999999999994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402" t="s">
        <v>265</v>
      </c>
      <c r="C42" s="403"/>
      <c r="D42" s="403"/>
      <c r="E42" s="403"/>
      <c r="F42" s="403"/>
      <c r="G42" s="403"/>
      <c r="H42" s="403"/>
      <c r="I42" s="404"/>
      <c r="J42" s="402" t="s">
        <v>266</v>
      </c>
      <c r="K42" s="403"/>
      <c r="L42" s="403"/>
      <c r="M42" s="403"/>
      <c r="N42" s="404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6" t="s">
        <v>267</v>
      </c>
      <c r="H43" s="397"/>
      <c r="I43" s="398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16.733000000000001</v>
      </c>
      <c r="C44" s="90">
        <v>22.475000000000001</v>
      </c>
      <c r="D44" s="90">
        <v>27.355</v>
      </c>
      <c r="E44" s="90">
        <v>27.518000000000001</v>
      </c>
      <c r="F44" s="114">
        <v>28.56</v>
      </c>
      <c r="G44" s="399" t="s">
        <v>273</v>
      </c>
      <c r="H44" s="400"/>
      <c r="I44" s="401"/>
      <c r="J44" s="122">
        <v>5.2949999999999999</v>
      </c>
      <c r="K44" s="90">
        <v>11.105</v>
      </c>
      <c r="L44" s="388">
        <v>20.378</v>
      </c>
      <c r="M44" s="389"/>
      <c r="N44" s="390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800</v>
      </c>
      <c r="C46" s="40">
        <v>2500</v>
      </c>
      <c r="D46" s="40">
        <v>3000</v>
      </c>
      <c r="E46" s="40">
        <v>110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94.3</v>
      </c>
      <c r="C47" s="104">
        <v>181.9</v>
      </c>
      <c r="D47" s="47">
        <v>174.3</v>
      </c>
      <c r="E47" s="104">
        <v>39.700000000000003</v>
      </c>
      <c r="F47" s="123">
        <v>52.8</v>
      </c>
      <c r="G47" s="87" t="s">
        <v>272</v>
      </c>
      <c r="H47" s="87" t="s">
        <v>272</v>
      </c>
      <c r="I47" s="88" t="s">
        <v>272</v>
      </c>
      <c r="J47" s="85">
        <v>24.5</v>
      </c>
      <c r="K47" s="49">
        <v>21.6</v>
      </c>
      <c r="L47" s="49">
        <v>21.9</v>
      </c>
      <c r="M47" s="49">
        <v>21.6</v>
      </c>
      <c r="N47" s="110">
        <v>21.5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402" t="s">
        <v>269</v>
      </c>
      <c r="C49" s="403"/>
      <c r="D49" s="403"/>
      <c r="E49" s="404"/>
      <c r="F49" s="402" t="s">
        <v>110</v>
      </c>
      <c r="G49" s="403"/>
      <c r="H49" s="403"/>
      <c r="I49" s="403"/>
      <c r="J49" s="403"/>
      <c r="K49" s="404"/>
      <c r="L49" s="52"/>
      <c r="M49" s="405" t="s">
        <v>236</v>
      </c>
      <c r="N49" s="406"/>
      <c r="O49" s="406"/>
      <c r="P49" s="406"/>
      <c r="Q49" s="406"/>
      <c r="R49" s="407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3" t="s">
        <v>112</v>
      </c>
      <c r="G50" s="381"/>
      <c r="H50" s="384"/>
      <c r="I50" s="380" t="s">
        <v>113</v>
      </c>
      <c r="J50" s="381"/>
      <c r="K50" s="382"/>
      <c r="L50" s="52"/>
      <c r="M50" s="385" t="s">
        <v>237</v>
      </c>
      <c r="N50" s="386"/>
      <c r="O50" s="386"/>
      <c r="P50" s="386"/>
      <c r="Q50" s="386"/>
      <c r="R50" s="387"/>
    </row>
    <row r="51" spans="1:18" ht="11.25" customHeight="1" thickBot="1" x14ac:dyDescent="0.2">
      <c r="A51" s="99" t="s">
        <v>40</v>
      </c>
      <c r="B51" s="89" t="s">
        <v>29</v>
      </c>
      <c r="C51" s="388">
        <v>16.742000000000001</v>
      </c>
      <c r="D51" s="389"/>
      <c r="E51" s="390"/>
      <c r="F51" s="391">
        <v>18.254999999999999</v>
      </c>
      <c r="G51" s="389"/>
      <c r="H51" s="392"/>
      <c r="I51" s="388">
        <v>7.76</v>
      </c>
      <c r="J51" s="389"/>
      <c r="K51" s="390"/>
      <c r="L51" s="52"/>
      <c r="M51" s="393" t="s">
        <v>274</v>
      </c>
      <c r="N51" s="394"/>
      <c r="O51" s="394"/>
      <c r="P51" s="394"/>
      <c r="Q51" s="394"/>
      <c r="R51" s="39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377" t="s">
        <v>289</v>
      </c>
      <c r="N52" s="378"/>
      <c r="O52" s="378"/>
      <c r="P52" s="378"/>
      <c r="Q52" s="378"/>
      <c r="R52" s="37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250</v>
      </c>
      <c r="E53" s="91" t="s">
        <v>29</v>
      </c>
      <c r="F53" s="39" t="s">
        <v>29</v>
      </c>
      <c r="G53" s="80" t="s">
        <v>119</v>
      </c>
      <c r="H53" s="80">
        <v>250</v>
      </c>
      <c r="I53" s="40">
        <v>220</v>
      </c>
      <c r="J53" s="40">
        <v>350</v>
      </c>
      <c r="K53" s="45">
        <v>300</v>
      </c>
      <c r="L53" s="52"/>
      <c r="M53" s="379" t="s">
        <v>298</v>
      </c>
      <c r="N53" s="379"/>
      <c r="O53" s="379"/>
      <c r="P53" s="379"/>
      <c r="Q53" s="379"/>
      <c r="R53" s="379"/>
    </row>
    <row r="54" spans="1:18" ht="11.25" customHeight="1" thickBot="1" x14ac:dyDescent="0.2">
      <c r="A54" s="101" t="s">
        <v>28</v>
      </c>
      <c r="B54" s="46" t="s">
        <v>29</v>
      </c>
      <c r="C54" s="47">
        <v>37.1</v>
      </c>
      <c r="D54" s="81">
        <v>37.700000000000003</v>
      </c>
      <c r="E54" s="82" t="s">
        <v>29</v>
      </c>
      <c r="F54" s="68" t="s">
        <v>29</v>
      </c>
      <c r="G54" s="119" t="s">
        <v>119</v>
      </c>
      <c r="H54" s="111">
        <v>41.4</v>
      </c>
      <c r="I54" s="59">
        <v>19.100000000000001</v>
      </c>
      <c r="J54" s="83">
        <v>23.6</v>
      </c>
      <c r="K54" s="60">
        <v>23.7</v>
      </c>
      <c r="L54" s="52"/>
      <c r="M54" s="379"/>
      <c r="N54" s="379"/>
      <c r="O54" s="379"/>
      <c r="P54" s="379"/>
      <c r="Q54" s="379"/>
      <c r="R54" s="37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2019年一覧表（ＮＳＷ）</vt:lpstr>
      <vt:lpstr>2019年全井戸集計表</vt:lpstr>
      <vt:lpstr>1月7日</vt:lpstr>
      <vt:lpstr>1月15日</vt:lpstr>
      <vt:lpstr>1月21日</vt:lpstr>
      <vt:lpstr>1月28日</vt:lpstr>
      <vt:lpstr>2月5日</vt:lpstr>
      <vt:lpstr>2月12日</vt:lpstr>
      <vt:lpstr>2月18日</vt:lpstr>
      <vt:lpstr>2月25日</vt:lpstr>
      <vt:lpstr>3月4日</vt:lpstr>
      <vt:lpstr>3月11日</vt:lpstr>
      <vt:lpstr>3月18日</vt:lpstr>
      <vt:lpstr>3月25日</vt:lpstr>
      <vt:lpstr>4月1日</vt:lpstr>
      <vt:lpstr>4月8日</vt:lpstr>
      <vt:lpstr>4月15日</vt:lpstr>
      <vt:lpstr>4月22日</vt:lpstr>
      <vt:lpstr>5月7日</vt:lpstr>
      <vt:lpstr>5月13日</vt:lpstr>
      <vt:lpstr>5月20日</vt:lpstr>
      <vt:lpstr>5月27日</vt:lpstr>
      <vt:lpstr>6月3日</vt:lpstr>
      <vt:lpstr>6月10日</vt:lpstr>
      <vt:lpstr>6月17日</vt:lpstr>
      <vt:lpstr>6月24日</vt:lpstr>
      <vt:lpstr>7月1日</vt:lpstr>
      <vt:lpstr>7月8日</vt:lpstr>
      <vt:lpstr>7月16日</vt:lpstr>
      <vt:lpstr>7月22日</vt:lpstr>
      <vt:lpstr>7月29日</vt:lpstr>
      <vt:lpstr>8月5日</vt:lpstr>
      <vt:lpstr>8月13日</vt:lpstr>
      <vt:lpstr>8月19日</vt:lpstr>
      <vt:lpstr>8月27日</vt:lpstr>
      <vt:lpstr>9月2日</vt:lpstr>
      <vt:lpstr>9月11日</vt:lpstr>
      <vt:lpstr>9月17日</vt:lpstr>
      <vt:lpstr>9月24日</vt:lpstr>
      <vt:lpstr>10月1日</vt:lpstr>
      <vt:lpstr>10月7日</vt:lpstr>
      <vt:lpstr>10月15日</vt:lpstr>
      <vt:lpstr>10月23日</vt:lpstr>
      <vt:lpstr>10月28日</vt:lpstr>
      <vt:lpstr>11月5日</vt:lpstr>
      <vt:lpstr>11月11日</vt:lpstr>
      <vt:lpstr>11月18日</vt:lpstr>
      <vt:lpstr>11月25日</vt:lpstr>
      <vt:lpstr>12月2日</vt:lpstr>
      <vt:lpstr>12月9日</vt:lpstr>
      <vt:lpstr>12月18日</vt:lpstr>
      <vt:lpstr>12月24日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2019-12-26T01:27:36Z</cp:lastPrinted>
  <dcterms:created xsi:type="dcterms:W3CDTF">2013-01-05T18:54:09Z</dcterms:created>
  <dcterms:modified xsi:type="dcterms:W3CDTF">2023-02-22T00:48:21Z</dcterms:modified>
</cp:coreProperties>
</file>